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252\Servidor de dados - IDEIAS\SITE\"/>
    </mc:Choice>
  </mc:AlternateContent>
  <xr:revisionPtr revIDLastSave="0" documentId="13_ncr:1_{6C079417-4631-4E05-B6A8-A3C62F9F015A}" xr6:coauthVersionLast="47" xr6:coauthVersionMax="47" xr10:uidLastSave="{00000000-0000-0000-0000-000000000000}"/>
  <bookViews>
    <workbookView xWindow="-108" yWindow="-108" windowWidth="23256" windowHeight="12456" tabRatio="905" activeTab="12" xr2:uid="{D6B9B178-3BB9-4FA4-AA1A-74BB258920FA}"/>
  </bookViews>
  <sheets>
    <sheet name="SINTÉTICO OPERACIONAL 2024" sheetId="6" r:id="rId1"/>
    <sheet name="JAN.24" sheetId="7" r:id="rId2"/>
    <sheet name="FEV.24" sheetId="8" r:id="rId3"/>
    <sheet name="MAR.24" sheetId="9" r:id="rId4"/>
    <sheet name="ABR.24" sheetId="10" r:id="rId5"/>
    <sheet name="MAI.24" sheetId="11" r:id="rId6"/>
    <sheet name="JUN.24" sheetId="12" r:id="rId7"/>
    <sheet name="JUL.24" sheetId="13" r:id="rId8"/>
    <sheet name="AGO.24" sheetId="14" r:id="rId9"/>
    <sheet name="SET.24" sheetId="15" r:id="rId10"/>
    <sheet name="OUT.24" sheetId="16" r:id="rId11"/>
    <sheet name="NOV.24" sheetId="17" r:id="rId12"/>
    <sheet name="DEZ.24" sheetId="18" r:id="rId13"/>
  </sheets>
  <definedNames>
    <definedName name="_xlnm._FilterDatabase" localSheetId="0" hidden="1">'SINTÉTICO OPERACIONAL 2024'!$A$2:$N$42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6" l="1"/>
  <c r="N47" i="6"/>
  <c r="N46" i="6"/>
  <c r="N45" i="6"/>
  <c r="N44" i="6"/>
  <c r="N43" i="6"/>
  <c r="G279" i="18"/>
  <c r="F279" i="18"/>
  <c r="G126" i="17"/>
  <c r="F126" i="17"/>
  <c r="G386" i="16"/>
  <c r="F386" i="16"/>
  <c r="G131" i="15"/>
  <c r="F131" i="15"/>
  <c r="G567" i="14"/>
  <c r="F567" i="14"/>
  <c r="G293" i="13"/>
  <c r="F293" i="13"/>
  <c r="G463" i="12"/>
  <c r="F463" i="12"/>
  <c r="G340" i="11"/>
  <c r="F340" i="11"/>
  <c r="G324" i="10"/>
  <c r="F324" i="10"/>
  <c r="D42" i="6"/>
  <c r="G352" i="9" l="1"/>
  <c r="F352" i="9"/>
  <c r="G305" i="8"/>
  <c r="F305" i="8"/>
  <c r="N49" i="6"/>
  <c r="M49" i="6"/>
  <c r="L49" i="6"/>
  <c r="K49" i="6"/>
  <c r="J49" i="6"/>
  <c r="I49" i="6"/>
  <c r="H49" i="6"/>
  <c r="G49" i="6"/>
  <c r="F49" i="6"/>
  <c r="E49" i="6"/>
  <c r="D49" i="6"/>
  <c r="C49" i="6"/>
  <c r="G235" i="7" l="1"/>
  <c r="F235" i="7"/>
  <c r="B49" i="6"/>
  <c r="N42" i="6" l="1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</calcChain>
</file>

<file path=xl/sharedStrings.xml><?xml version="1.0" encoding="utf-8"?>
<sst xmlns="http://schemas.openxmlformats.org/spreadsheetml/2006/main" count="11855" uniqueCount="2317">
  <si>
    <t>Descrição</t>
  </si>
  <si>
    <t>TOTAL</t>
  </si>
  <si>
    <t>PROVISIONAMENTO-01.01.02/01.01.03/01.01.04/01.03.06/09.02.01</t>
  </si>
  <si>
    <t>LIMPEZA-02.05.01/02.05.99</t>
  </si>
  <si>
    <t>SERVIÇOS MEDICINA TRABALHO-03.26.01</t>
  </si>
  <si>
    <t>EDUCAÇÃO PERMANENTE-03.13.01</t>
  </si>
  <si>
    <t>ESTERILIZAÇÃO HOSPITALAR-03.22.04</t>
  </si>
  <si>
    <t>HGVF SINTÉTICO OPERACIONAL 2024</t>
  </si>
  <si>
    <t xml:space="preserve"> SALÁRIOS-01.01.01/01.01.06/01.05.01</t>
  </si>
  <si>
    <t>ENCARGOS-01.03.01/01.03.04/01.03.05/01.03.07/01.03.09/01.03.10/01.03.11/01.07.01</t>
  </si>
  <si>
    <t>BENEFÍCIOS-01.02.01/01.02.04/01.02.05/01.02.06/01.02.07</t>
  </si>
  <si>
    <t>BOLSISTAS-01.06.02</t>
  </si>
  <si>
    <t>SEGUROS/IMPOSTO PJ/OUTROS-CARTÃO PVC-01.03.02/01.02.08</t>
  </si>
  <si>
    <t xml:space="preserve">SUBTOTAL RH </t>
  </si>
  <si>
    <t>PJ IND-01.04.01</t>
  </si>
  <si>
    <t>PESSOA JURIDICA RH-01.06.03</t>
  </si>
  <si>
    <t>SUBTOTAL ENCARGOS/SEGUROS/IMPOSTOS/OUTROS</t>
  </si>
  <si>
    <t>MEDICAMENTOS-02.07.01</t>
  </si>
  <si>
    <t>INSUMOS MÉDICOS HOSPITALARES-02.14.01/02.14.99/02.07.05/02.07.09/02.07.10</t>
  </si>
  <si>
    <t>OUTRAS - REPOSIÇÃO ROUPARIA/UNIFORMES-02.11.01/02.14.03</t>
  </si>
  <si>
    <t>NUTRIÇÃO-03.20.02</t>
  </si>
  <si>
    <t>COLETA LIXO E RESÍDUOS HOSPITALARES-05.08.01</t>
  </si>
  <si>
    <t>EXAMES LABORATORIAIS E IMAGEM-03.22.06/03.22.03</t>
  </si>
  <si>
    <t>LAVANDERIA-03.14.01</t>
  </si>
  <si>
    <t>HEMODIÁLISE À BEIRA DO LEITO-03.23.01</t>
  </si>
  <si>
    <t>GASES HOSPITALARES-02.07.02</t>
  </si>
  <si>
    <t xml:space="preserve"> MANUTENÇÃO PREDIAL-02.10.01/03.01.01</t>
  </si>
  <si>
    <t>MANUT. PREV/CORRET MAT.PERMANENTE-02.03.02/03.02.01/03.02.02/03.04.01/03.02.03/03.06.01/03.02.96/03.02.97</t>
  </si>
  <si>
    <t>TECNOLOGIA DA INFORMAÇÃO-03.12.02</t>
  </si>
  <si>
    <t>INTERNET E TELEFONIA-05.04.01</t>
  </si>
  <si>
    <t>TARIFAS BANCÁRIAS-08.01.01/04.06.01</t>
  </si>
  <si>
    <t>DESPESAS GERAIS ADMINISTRATIVAS-02.12.01</t>
  </si>
  <si>
    <t>LOCAÇÃO TRANSPORTE  UTI MÓVEL-03.19.05/03.19.07/03.19.09</t>
  </si>
  <si>
    <t>SERVIÇOS IMPRESSÃO, CÓPIAS E MAT. EXPEDIENTE-02.01.01/02.02.01</t>
  </si>
  <si>
    <t>REPOSIÇÃO MOBILIÁIOS E EQUIPAMENTOS-06.01.01/06.01.02/06.01.03/06.02.01/06.03.01/06.04.01</t>
  </si>
  <si>
    <t>SISTEMA PEP-03.12.01</t>
  </si>
  <si>
    <t>LOCAÇÃO DE EQUIPAMENTOS INFORMÁTICA-03.04.02</t>
  </si>
  <si>
    <t>IMPOSTOS/CONTRIBUIÇÕES-04.01.01/04.01.02/04.02.01/04.03.01/04.03.02/04.04.01/04.04.02</t>
  </si>
  <si>
    <t>APLICAÇÃO FINANCEIRA-10.01.02</t>
  </si>
  <si>
    <t>REEMBOLSO E CONCESSÃO DE EMPRÉSTIMOS-09.01.02/09.01.01</t>
  </si>
  <si>
    <t>SUBTOTAL SERVIÇOS (CONTRATOS E INSUMOS)</t>
  </si>
  <si>
    <t>CUSTOS OPERACIONAIS DA EXECUTORA-03.23.03</t>
  </si>
  <si>
    <t>TOTAIS DE DESPESAS</t>
  </si>
  <si>
    <t>QUADRO 2 - VINCULAÇÃO DOS GASTOS AO OBJETO - DIÁRIO DE ENTRADAS E SAÍDAS DE RECURSOS</t>
  </si>
  <si>
    <t>REFERÊNCIA:  JANEIRO/2024</t>
  </si>
  <si>
    <t>REPASSE</t>
  </si>
  <si>
    <t>RESGATE</t>
  </si>
  <si>
    <t>PAGAMENTO INDEVIDO</t>
  </si>
  <si>
    <t>RENTABILIDADE</t>
  </si>
  <si>
    <t>PROVISAO</t>
  </si>
  <si>
    <t>DEVOLUÇÃO EMPRÉSTIMOS/TARIFAS/OUTROS</t>
  </si>
  <si>
    <t>TOTAL DE ENTRADAS</t>
  </si>
  <si>
    <t>DATA PG</t>
  </si>
  <si>
    <t>RAZÃO SOCIAL</t>
  </si>
  <si>
    <t>NUMERO DOCUMENTO</t>
  </si>
  <si>
    <t>CLASSE</t>
  </si>
  <si>
    <t>DESCRIÇÃO</t>
  </si>
  <si>
    <t>ENTRADA(R$)</t>
  </si>
  <si>
    <t>SAÍDA(R$)</t>
  </si>
  <si>
    <t>BANCO BRADESCO</t>
  </si>
  <si>
    <t>EXTRATO</t>
  </si>
  <si>
    <t>3.2</t>
  </si>
  <si>
    <t>RESGATE AUTOMATICO DE INVESTIMENTOS</t>
  </si>
  <si>
    <t>AIR LIQUIDE BRASIL LTDA</t>
  </si>
  <si>
    <t>2.2.7</t>
  </si>
  <si>
    <t xml:space="preserve">GASES MEDICINAIS - AIRLIQUIDE </t>
  </si>
  <si>
    <t>COMERCIO DE MATERIAL DE LIMPEZA, EPI E DESCARTAVEIS LTDA</t>
  </si>
  <si>
    <t>2.3.9</t>
  </si>
  <si>
    <t>MATERIAIS DE LIMPEZA</t>
  </si>
  <si>
    <t>2.2.8</t>
  </si>
  <si>
    <t>ELEVATOR MANUT E  CONSERV</t>
  </si>
  <si>
    <t>2.2.6</t>
  </si>
  <si>
    <t>MANUTENÇÃO DE ELEVADOR NOVEMBRO/2023</t>
  </si>
  <si>
    <t>ESPRO- ASSOCIAÇÃO DE ENSINO SOCIAL</t>
  </si>
  <si>
    <t>2.1.19</t>
  </si>
  <si>
    <t>PAGAMENTO DE PROJETO DE JOVEM APRENDIZ  DEZEMBRO/2023</t>
  </si>
  <si>
    <t>VITAL PRODUCTS IMPORTAÇÃO E EXPORTAÇÃO LTDA</t>
  </si>
  <si>
    <t>2.5.1</t>
  </si>
  <si>
    <t>MEDICAMENTOS</t>
  </si>
  <si>
    <t>ALTPREST COMERCIO E REPRESENTAÇÕES DE PRODUTOS E SERVIÇOS</t>
  </si>
  <si>
    <t>2.5.2</t>
  </si>
  <si>
    <t>MATERIAIS E INSUMOS - PAPEL HIGIENICO COMODATO</t>
  </si>
  <si>
    <t xml:space="preserve">MATERIAIS E INSUMOS </t>
  </si>
  <si>
    <t>MATERIAIS E INSUMOS - PAPEL TOALHA, SABONETE LIQUIDO (COMODATO)</t>
  </si>
  <si>
    <t>MATERIAIS E INSUMOS - EQUIPO BOMBA INFUSORA</t>
  </si>
  <si>
    <t>COMERCIAL BRASIL COM. IMPORTAÇÃO E EXPORTAÇÃO DE PRODUTOS MEDICOS HOSPITALARES LTDA</t>
  </si>
  <si>
    <t>MATERIAIS E INSUMOS</t>
  </si>
  <si>
    <t>MEDICAMENTOS PARC.01/2</t>
  </si>
  <si>
    <t>MATERIAIS PARA HIGIENIZAÇÃO</t>
  </si>
  <si>
    <t>GNBR COMERCIO E SERVIÇOS EIRELI</t>
  </si>
  <si>
    <t>JMS HOSPITALAR PRODUTOS MEDICOS HOSPITALARES LTDA</t>
  </si>
  <si>
    <t>OI S.A.</t>
  </si>
  <si>
    <t>2.3.3</t>
  </si>
  <si>
    <t>TELEFONIA FIXA E INTERNET - OI - DEZEMBRO/2023</t>
  </si>
  <si>
    <t>MICRAL LABORATÓRIO DE ANÁLISE DE ALIMENTOS</t>
  </si>
  <si>
    <t>2.3.8</t>
  </si>
  <si>
    <t>ANÁLISE DE ALIMENTOSDATA COLETA: 15/12/2023</t>
  </si>
  <si>
    <t>BIOVET SERVIÇOS</t>
  </si>
  <si>
    <t>SERVIÇO DE DESINSETIZAÇÃO CONTRA BARATAS, FORMIGAS E DESRATIZAÇÃO NO HGVF</t>
  </si>
  <si>
    <t xml:space="preserve">SERVIÇO DE MANUTENÇÃO DE 5 (CINCO)ARMADILHAS LUMINOSAS NA COZINHA </t>
  </si>
  <si>
    <t xml:space="preserve">RESGATE DE FUNDOS MAX DI </t>
  </si>
  <si>
    <t>FOLHA DE PAGAMENTO</t>
  </si>
  <si>
    <t>PGPA</t>
  </si>
  <si>
    <t>2.1.1</t>
  </si>
  <si>
    <t xml:space="preserve">PAGAMENTO DE PESSOAL +BONUS + AUTONOMOS DEZEMBRO/2023 </t>
  </si>
  <si>
    <t>TOP RIO COMERCIO</t>
  </si>
  <si>
    <t>SODEXO</t>
  </si>
  <si>
    <t>2.1.2</t>
  </si>
  <si>
    <t>VALE TRANSPORTE-JANEIRO/2024  CARTÕES PROVISORIOS</t>
  </si>
  <si>
    <t>GREISON DAS NEVES MAGALHÃES</t>
  </si>
  <si>
    <t>PGRCT</t>
  </si>
  <si>
    <t>2.1.4</t>
  </si>
  <si>
    <t>RESCISÃO DE CONTRATO DE TRABALHO</t>
  </si>
  <si>
    <t>CAIXA ECONOMICA FEDERAL</t>
  </si>
  <si>
    <t>GRRF</t>
  </si>
  <si>
    <t>GRRF GREISON DAS NEVES MAGALHÃES</t>
  </si>
  <si>
    <t>NEV SERVIÇOS MEDICOS E HOSPITALARES LTDA</t>
  </si>
  <si>
    <t>2.2.18.4</t>
  </si>
  <si>
    <t>PIS-COFINS-CSLL NF 202300000000084 NEV PRESTAÇÃO DE SERVIÇOS MÉDICOS:EMERGENCIA PEDIATRICA, UNISSE DE INTERNAÇÃO PEDIATRICA E AMBULATORIO - CONTRATO 003/2021 JULHO/2023</t>
  </si>
  <si>
    <t>2.2.18.10</t>
  </si>
  <si>
    <t>IRRF NF 202300000000080 NEV PRESTAÇÃO DE SERVIÇOS MÉDICOS EM CTI JULHO/2023</t>
  </si>
  <si>
    <t>PIS-COFINS-CSLL  NF 202300000000056 PRESTAÇÃO DE SERVIÇOS MÉDICOS EM CTI ABRIL/2023 (SUBSTITUI NF 202300000000041)</t>
  </si>
  <si>
    <t>2.2.184</t>
  </si>
  <si>
    <t>PIS-COFINS-CSLL NF 202300000000080 NEV PRESTAÇÃO DE SERVIÇOS MÉDICOS EM CTI JULHO/2023</t>
  </si>
  <si>
    <t>IRRF NF 202300000000060 NEV PRESTAÇÃO DE SERVIÇOS MÉDICOS:EMERGENCIA PEDIATRICA, UNISSE DE INTERNAÇÃO PEDIATRICA E AMBULATORIO - CONTRATO 003/2021 - MAIO/2023</t>
  </si>
  <si>
    <t>IRRF NF 202300000000054 NEV PRESTAÇÃO DE SERVIÇOS MÉDICOS:EMERGENCIA PEDIATRICA, INTERNAÇÃO PEDIATRICA E AMBULATORIO - CONTRATO 003/2021 - ABRIL/2023 (SUBSTITUI NF 202300000000045)</t>
  </si>
  <si>
    <t>PIS-COFINS-CSLL NF 202300000000062 NEV RESTAÇÃO DE SERVIÇOS MÉDICOS EM CTI MAIO/2023</t>
  </si>
  <si>
    <t>IRRF NF 202300000000056 PRESTAÇÃO DE SERVIÇOS MÉDICOS EM CTI ABRIL/2023 (SUBSTITUI NF 202300000000041)</t>
  </si>
  <si>
    <t>PIS-COFINS-CSLL NF 202300000000060 NEV PRESTAÇÃO DE SERVIÇOS MÉDICOS:EMERGENCIA PEDIATRICA, UNISSE DE INTERNAÇÃO PEDIATRICA E AMBULATORIO - CONTRATO 003/2021 - MAIO/2023</t>
  </si>
  <si>
    <t>IRRF NF 202300000000084 NEV PRESTAÇÃO DE SERVIÇOS MÉDICOS:EMERGENCIA PEDIATRICA, UNISSE DE INTERNAÇÃO PEDIATRICA E AMBULATORIO - CONTRATO 003/2021 JULHO/2023</t>
  </si>
  <si>
    <t>IRRF NF 202300000000062 NEV RESTAÇÃO DE SERVIÇOS MÉDICOS EM CTI MAIO/2023</t>
  </si>
  <si>
    <t>ISSA SEMEDIC EIRELI</t>
  </si>
  <si>
    <t>2.2.18.7</t>
  </si>
  <si>
    <t>ISS NF 962 ISSA MEDICINA OCUPACIONAL - 29/09/2023 A 27/10/2023</t>
  </si>
  <si>
    <t>ISS NF 866 ISSA MEDICINA OCUPACIONAL - 29/06/2023 A 28/07/2023</t>
  </si>
  <si>
    <t>IBS FIRE SOLUÇÕES CONTRA INCENDIO</t>
  </si>
  <si>
    <t>RECARGA DE EQUIPAMENTOS CONTRA INCENDIO</t>
  </si>
  <si>
    <t xml:space="preserve">PAGAMENTO AUTONOMOS DEZEMBRO/2023 </t>
  </si>
  <si>
    <t>GRF</t>
  </si>
  <si>
    <t>2.1.8</t>
  </si>
  <si>
    <t>FGTS S/ FOLHA APRENDIZ DEZEMBRO/2023</t>
  </si>
  <si>
    <t>FGTS S/ FOLHA DEZEMBRO/2023</t>
  </si>
  <si>
    <t>PHARMTECH EPP</t>
  </si>
  <si>
    <t>2.3.10</t>
  </si>
  <si>
    <t>MATERIAL DE ESCRITORIO</t>
  </si>
  <si>
    <t>PENSÃO ALIMENTICIA DEZEMBRO/2023-ANTONELLA CANAVARROS XAVIER RESP.GRAZIELA CANAVARROS RIBEIRO</t>
  </si>
  <si>
    <t>UNIFORME</t>
  </si>
  <si>
    <t>PENSÃO ALIMENTICIA DEZEMBRO/2023-GABRIELLY OLIVEIRA P TAVARES RESP.SABRINNA OLIVEIRA PINTO</t>
  </si>
  <si>
    <t>PENSÃO ALIMENTICIA DEZEMBRO/2023-GABRIEL TELLES GARRIDO KILZER RESP. IGOR KILZER SANTOS</t>
  </si>
  <si>
    <t>EPIMED SOLUTIONS TED DE INFORMAÇÕES MEDICAS LTDA</t>
  </si>
  <si>
    <t>LICENÇA DE USO SOFTWARE DEZEMBRO/2023</t>
  </si>
  <si>
    <t>GESTUS CONSULTORIA EM SAÚDE</t>
  </si>
  <si>
    <t>2.1.1.1</t>
  </si>
  <si>
    <t>PRESTAÇÃO DE SERVIÇOS A GESTÃO EM SAÚDE - DEZEMBRO/2023</t>
  </si>
  <si>
    <t>LOCAÇÃO EQUIPAMENTOS</t>
  </si>
  <si>
    <t>SKYMAIL SERVIÇOS DE COMPUTAÇÃO E PROVIMENTO DE INFORMAÇÃO DIG</t>
  </si>
  <si>
    <t>LICENCIAMENTO DE SOFTWARE - DEZEMBRO/2023</t>
  </si>
  <si>
    <t>BRF S.A</t>
  </si>
  <si>
    <t>9067624</t>
  </si>
  <si>
    <t>CESTAS NATALINAS 2ª PARCELA</t>
  </si>
  <si>
    <t>M L M DE CARVALHO PSICOLOGIA LTDA</t>
  </si>
  <si>
    <t>PRESTAÇÃO DE SERVIÇO DE TREINAMENTO E DESENVOLVIMENTO PROFISSSIONAL E GERENCIAL</t>
  </si>
  <si>
    <t>SET SOLUÇÕES ELETRICAS E TECNOLOGIAS LTDA</t>
  </si>
  <si>
    <t>SERVIÇOS DE SUPERVISÃO DA MANUTENÇÃO -  SUBSTITUI LAC MARTINS</t>
  </si>
  <si>
    <t>DEIVID REIS DA SILVA - BEIRÃO REIS SOLUÇÕES</t>
  </si>
  <si>
    <t>OUTRAS FORMAS DE CONTRATAÇÕES - APOIO ADMINISTRATIVO - DEZEMBRO/2023</t>
  </si>
  <si>
    <t>MM SENNA GESTÃO EMPRESARIAL</t>
  </si>
  <si>
    <t>SERVIÇOS PRESTADOS NO MÊS DE DEZEMBRO/2023</t>
  </si>
  <si>
    <t>MATERIAIS E INSUMOS PAPEL TOALHA COMODATO</t>
  </si>
  <si>
    <t>SERVIÇOS MEDICOS-EMERGENCIA, AMBULATORIO, INTERNAÇÃO PEDIATRICA DEZEMBRO/2023 EQUIPE MEDICA</t>
  </si>
  <si>
    <t>2.2.18.6</t>
  </si>
  <si>
    <t>SERVIÇOS MEDICOS ANESTESIOLOGIA DEZEMBRO/2023</t>
  </si>
  <si>
    <t>GISELE B P ARTEMENKO GESTÃO EMPRESARIAL</t>
  </si>
  <si>
    <t>OUTRAS FORMAS DE CONTRATAÇÕES - SERV.ADM.DEZEMBRO/2023</t>
  </si>
  <si>
    <t>GUIMARÃES PEREIRA SERVIÇOS MEDICOS</t>
  </si>
  <si>
    <t>CIRURGIA PEDIÁTRICA DEZEMBRO/2023</t>
  </si>
  <si>
    <t>HTS TECNOLOGIA E RECURSOS HUMANOS EIRELI</t>
  </si>
  <si>
    <t>2.6.4</t>
  </si>
  <si>
    <t>LOCAÇÃO DE DESKTOPS DEZEMBRO/2023</t>
  </si>
  <si>
    <t>2.2.18.3</t>
  </si>
  <si>
    <t>PRESTAÇÃO DE SERVIÇO DE TI - INFRA ESTRUTURA E REDE</t>
  </si>
  <si>
    <t xml:space="preserve"> DEZEMBRO/2023LOCAÇÃO DE TABLET</t>
  </si>
  <si>
    <t>LOCAÇÃO DE NOTEBOOKS DEZEMBRO/2023</t>
  </si>
  <si>
    <t>HEALTHCARE</t>
  </si>
  <si>
    <t>PRESTAÇÃO DE SERVIÇOS MÉDICOS ESPECIALIZADOS EM UTI PEDIÁTRICA</t>
  </si>
  <si>
    <t>NUTRIR SOLUÇÕES EM SAUDE LTDA</t>
  </si>
  <si>
    <t>MATERIAIS E INSUMOS - SUPLEMENTO ALIMENTAR</t>
  </si>
  <si>
    <t>JRT COMÉRCIO DE PAPELARIA E INFORMÁTICA EIRELI ME</t>
  </si>
  <si>
    <t>11584</t>
  </si>
  <si>
    <t>PHOCUS INFORMAÇÕES E TRATAMENTO DE DADOS EIRELI</t>
  </si>
  <si>
    <t>AUDITORIA FINANCEIRA FISCAL CONTÁBIL DEZEMBRO/2023</t>
  </si>
  <si>
    <t xml:space="preserve">JVA SERVIÇOS MEDICOS E DIAGNOSTICOS </t>
  </si>
  <si>
    <t>2.2.15</t>
  </si>
  <si>
    <t>SERVIÇOS DE ANÁLISE CLÍNICAS  DEZEMBRO/2023</t>
  </si>
  <si>
    <t>2.2.16</t>
  </si>
  <si>
    <t>SERVIÇOS DE IMAGEM DEZEMBRO/2023</t>
  </si>
  <si>
    <t>SERVIÇOS DE HEMOCULTURA DEZEMBRO/2023</t>
  </si>
  <si>
    <t>SERVIÇOS DE ANÁLISE CLÍNICAS - FORA DO PACOTE CONTRATADO  DEZEMBRO/2023</t>
  </si>
  <si>
    <t>2.1.6</t>
  </si>
  <si>
    <t>EXAME ADMISSIONAL 30/10/2023 A 28/11/2023</t>
  </si>
  <si>
    <t>DIMEL DISTRIB.ELETRICO LTDA</t>
  </si>
  <si>
    <t>2.2.5</t>
  </si>
  <si>
    <t>MANUTENÇÃO PREDIAL</t>
  </si>
  <si>
    <t>DR MATERIAIS PARA CONSTRUÇÃO E FERRAMENTAS EIRELI</t>
  </si>
  <si>
    <t>MANUTENÇÃO PREDIAL COMPRA DE MATERIAL</t>
  </si>
  <si>
    <t>CINTIA POSSAS SOCIEDADE INDIVIDUAL DE ADVOCACIA</t>
  </si>
  <si>
    <t>2.2.18.1</t>
  </si>
  <si>
    <t>ASSESSORIA JURIDICA - DEZEMBRO/2023</t>
  </si>
  <si>
    <t>KOLYMPUS ENGENHARIA</t>
  </si>
  <si>
    <t>MANUTENÇÃO ELEVADOR DEZEMBRO/2023</t>
  </si>
  <si>
    <t>LINO BRIOTE PRODUTOS FARMACEUTICOS E HOSPITALARES LTDA - SELLERPHARMA</t>
  </si>
  <si>
    <t>AJATTO OX LOGISTICA E TRANSPORTE LTDA</t>
  </si>
  <si>
    <t>PRESTADORES DE SERVIÇOS - APOIO ADMINISTRATIVO - TRANSPORTE COM MOTOBOY</t>
  </si>
  <si>
    <t>SERGIO VALDECI DOS SANTOS</t>
  </si>
  <si>
    <t>MANUTENÇÃO DE AR CONDICIONADO DEZEMBRO/2023</t>
  </si>
  <si>
    <t xml:space="preserve">MEDSHORE SERV EM SAUDE </t>
  </si>
  <si>
    <t>2.2.10</t>
  </si>
  <si>
    <t>LOCAÇÃO DE AMBULÂNCIA DEZEMBRO/2023</t>
  </si>
  <si>
    <t>MEDSHORE NIT LOCAÇÃO DE VEÍCULOS E EQUIP</t>
  </si>
  <si>
    <t>LOCAÇÃO DE UM VEÍCULO 4 PORTAS, AR CONDICIONADO, DIREÇÃO HIDRAULICA, COR BRANCO COM SGURO E RASTREADOR-DEZEMBRO/2023</t>
  </si>
  <si>
    <t>ALPHA LIMP SERVIÇOS HOSP</t>
  </si>
  <si>
    <t>2.2.12</t>
  </si>
  <si>
    <t>SERVIÇOS DE LAVANDERIA - 01/12/2023 A 31/12/2023 PARC.01/2 SUBSTITUI NF 1</t>
  </si>
  <si>
    <t>PERFEKTA SERV DE ESTERELIZAÇÃO</t>
  </si>
  <si>
    <t>2.2.3</t>
  </si>
  <si>
    <t>LIMPEZA E ESTERELIZAÇÃO DEZEMBRO/2023 PARC.01/2 SUBSTITUI NF 2150</t>
  </si>
  <si>
    <t>FÉRIAS</t>
  </si>
  <si>
    <t>PGRF</t>
  </si>
  <si>
    <t>2.1.17</t>
  </si>
  <si>
    <t xml:space="preserve">FÉRIAS JANEIRO/2024 </t>
  </si>
  <si>
    <t>LABTEC MASTER EQUIPAMENTOS HOSPITALARES LTDA ME</t>
  </si>
  <si>
    <t>MANUTENÇÃO DE EAUIPAMENTOS MÉDICOS DEZEMBRO/2023</t>
  </si>
  <si>
    <t>CLARO S/A</t>
  </si>
  <si>
    <t xml:space="preserve">OFERTA CONJUNTA CLARO MIX/CLARO LIFE ILIMITADO 3GB APLICATIVOS DIGITAIS PJ BONUS DE INTERNET TURBO 2GB </t>
  </si>
  <si>
    <t>ELETRICA PADRÃO NITEROI LTDA</t>
  </si>
  <si>
    <t>L.L.E FERRAGENS LTDA</t>
  </si>
  <si>
    <t>DROGARIA BARRA CENTER</t>
  </si>
  <si>
    <t>VERTICAL RJ SOLUÇÕES PARA SAUDE LTDA</t>
  </si>
  <si>
    <t>MATERIAIS E INSUMOS - LEITE</t>
  </si>
  <si>
    <t>RDSUPRI MATERIAIS PARA ESCRITORIO LTDA</t>
  </si>
  <si>
    <t xml:space="preserve">MATERIAL DE ESCRITORIO </t>
  </si>
  <si>
    <t>NUTRI E HEALTHY CONGELADOS</t>
  </si>
  <si>
    <t>2.2.14</t>
  </si>
  <si>
    <t>ALIMENTAÇÃO DEZEMBRO/2023</t>
  </si>
  <si>
    <t>SALA 7 INTELIGENCIA LTDA</t>
  </si>
  <si>
    <t xml:space="preserve">PRESTADORES SERVIÇOS - APOIO ADMINISTRATIVO - PESQUISA DE SATISFAÇÃO PROPOSTA 805/22  </t>
  </si>
  <si>
    <t>MARCELLO NOROM SANTOS DA SILVA</t>
  </si>
  <si>
    <t>2.3.19</t>
  </si>
  <si>
    <t>EDUCAÇÃO PERMANENTE-IMPLANTAÇÃO DA PLATAFORMA ENSINO A DISTANCIA</t>
  </si>
  <si>
    <t>RESGATE VENCTO CDB</t>
  </si>
  <si>
    <t>CONTA PROVISÃO</t>
  </si>
  <si>
    <t>RELATÓRIO</t>
  </si>
  <si>
    <t>2.1.12</t>
  </si>
  <si>
    <t>ENCARGOS SOCIAIS E TRABALHISTAS DEZEMBRO/2023</t>
  </si>
  <si>
    <t>ALP PHARMA PRODUTOS HOSPITALARES EIRELI EPP</t>
  </si>
  <si>
    <t>ALBERTO DOS SANTOS BARBOSA</t>
  </si>
  <si>
    <t>12</t>
  </si>
  <si>
    <t>PRESTADORES SERVIÇOS - APOIO ADMINISTRATIVO - REFORMA DE POLTRONAS</t>
  </si>
  <si>
    <t>IMPRINT 2001 GRAFICA E EDITORA LTDA</t>
  </si>
  <si>
    <t xml:space="preserve">SERVIÇOS GRAFICOS </t>
  </si>
  <si>
    <t>NUTRIC NUTRICIONAL COMERCIO LTDA</t>
  </si>
  <si>
    <t>KJP LOGISTICA LTDA</t>
  </si>
  <si>
    <t>COLETA DE RESIDUOS HOSPITALARES DEZEMBRO/2023</t>
  </si>
  <si>
    <t xml:space="preserve">METAMORF SERVIÇOS TECNICOS </t>
  </si>
  <si>
    <t>MANUTENÇÃO GERADOR DEZEMBRO/2023</t>
  </si>
  <si>
    <t>RSA II SERVIÇOS E COMERCIO LTDA</t>
  </si>
  <si>
    <t>2.3.3.1</t>
  </si>
  <si>
    <t>PLANO DE INTERNET DEZEMBRO/2023</t>
  </si>
  <si>
    <t>TICKET SOLUÇÕES HDFGT S/A</t>
  </si>
  <si>
    <t>CARTAO FUEL CONTROL DEZEMBRO/202</t>
  </si>
  <si>
    <t>PASI - METLIFE METROPOLITAN LIFE SEGUROS E PREVIDÊNCIA PRIVADA S/A</t>
  </si>
  <si>
    <t>2.1.18</t>
  </si>
  <si>
    <t>PAGAMENTO DE SEGURO DE VIDA DEZEMBRO/2023</t>
  </si>
  <si>
    <t>ECOMED COM PROD MÉDICOS</t>
  </si>
  <si>
    <t>A&amp;F DISTRIBUIDORA E MEDICAMENTOS E OPRODTOS PARA SAUDE LRDA</t>
  </si>
  <si>
    <t>MEDICAMENTOS CONTRASTE</t>
  </si>
  <si>
    <t>ELETROMIL COMERCIAL LTDA</t>
  </si>
  <si>
    <t>COMPRA DE MATERIAIS PARA USO DA MANUTENÇÃO</t>
  </si>
  <si>
    <t>HORÁRIO ADICIONAL -TERMO ADITIVO CONTRATO DE PRESTAÇÃO SERVIÇOS CLAUSULA PRIMEIRA</t>
  </si>
  <si>
    <t>CASA DO CONSTRUTOR E MAT DE CONSTR. LTDA</t>
  </si>
  <si>
    <t>199877</t>
  </si>
  <si>
    <t>MARIA PAULA COMERCIO DE TINTAS LTDA</t>
  </si>
  <si>
    <t>MATERIAL PARA MANUTENÇÃO PREDIAL</t>
  </si>
  <si>
    <t>SMAIS DISTRIBUIDORA E COMERCIO</t>
  </si>
  <si>
    <t xml:space="preserve"> MATERIAIS E INSUMOS - LACTARIO</t>
  </si>
  <si>
    <t>NEPHRON CARE</t>
  </si>
  <si>
    <t>2.2.18.8</t>
  </si>
  <si>
    <t>NEFROLOGIA JULHO/2023</t>
  </si>
  <si>
    <t>STAR FORT MAT.CONST.E LIMP.LTDA</t>
  </si>
  <si>
    <t>8969</t>
  </si>
  <si>
    <t xml:space="preserve">GUIA JUDICIAL </t>
  </si>
  <si>
    <t>S/N</t>
  </si>
  <si>
    <t>CLAUDICEIA SOUZA DE JESUS FELIX PROC.01010779720165010241 PARC.07</t>
  </si>
  <si>
    <t>SATELITE COM DE MAT DE ESC DE LIMP INF LDA</t>
  </si>
  <si>
    <t>MATERIAL DE ESCRITORIO (PAPELARIA)</t>
  </si>
  <si>
    <t xml:space="preserve">MULTIPEL PAPELARIA </t>
  </si>
  <si>
    <t>THALLES FERREIRA CIRPIANO DA SILVA</t>
  </si>
  <si>
    <t>GRRF SOLANGE GOSSANI TEIXEIRA DE OLIVEIRA</t>
  </si>
  <si>
    <t>SOLANGE GOSSANI TEIXEIRA DE OLIVEIRA</t>
  </si>
  <si>
    <t>EMPRÉSTIMO DA PROVISÃO - PAGTOS DO DIA 19/01/2024</t>
  </si>
  <si>
    <t xml:space="preserve">EMPRÉSTIMO DA MATRIZ - PAGTO INSS E GUIA JUDICIAL AMANDA 19/01/2024 </t>
  </si>
  <si>
    <t>AMANDA FLORENCIO DE SOUZA PROC.01011245920165010245-16ª PARC.</t>
  </si>
  <si>
    <t>MINISTÉRIO DA PREVIDÊNCIA</t>
  </si>
  <si>
    <t>2.1.7</t>
  </si>
  <si>
    <t>INSS FOLHA  DEZEMBRO/2023</t>
  </si>
  <si>
    <t>INSS FÉRIAS + 1/3 FÉRIAS</t>
  </si>
  <si>
    <t xml:space="preserve">INSS 13º SALÁRIO </t>
  </si>
  <si>
    <t>SECRETARIA DA RECEITA FEDERAL</t>
  </si>
  <si>
    <t>2.1.11</t>
  </si>
  <si>
    <t>IR S/FOLHA NOVEMBRO/2023</t>
  </si>
  <si>
    <t xml:space="preserve">IR FÉRIAS-DEZEMBRO/2023 </t>
  </si>
  <si>
    <t>IR S/FOLHA COMPLEMENTAR</t>
  </si>
  <si>
    <t xml:space="preserve">IR S/13º SALÁRIO  </t>
  </si>
  <si>
    <t>EMPRÉSTIMO DA MATRIZ - PAGTO NF 4 CENTRO TRATAMENTO D.CARDIOVASCULARES 22/01/2024</t>
  </si>
  <si>
    <t>EMPRÉSTIMO DA MATRIZ - PAGTOS DO DIA 22/01/2024</t>
  </si>
  <si>
    <t>HM 1 LOCAÇÃO E SERVIÇOS EIRELI</t>
  </si>
  <si>
    <t>LOCAÇÃO DE IMPRESSORAS E MULTIFUNCIONAIS DEZEMBRO/2023</t>
  </si>
  <si>
    <t>TELECARDIO CENTRO ESPECIALIZADO DE TELED LTDA</t>
  </si>
  <si>
    <t xml:space="preserve">PACOTE DE LAUDOS DE ELETROENCEFALOGRAMA </t>
  </si>
  <si>
    <t>ADRIANO JORGE NEPOMUCENO 13ª PARCELA</t>
  </si>
  <si>
    <t>BRUNO RAFAEL DA SILVA OLIVEIRA-DEZEMBRO/2023 7ªPARCELA-RESP.MICHELE MARQUES DA SILVEIRA</t>
  </si>
  <si>
    <t>CENTRO DE TRATAMENTO DE DOENÇAS VASCULARES</t>
  </si>
  <si>
    <t>CIRURGIA VASCULAR-DR.BRUNNO RIBEIRO VIEIRA 12/01/2024</t>
  </si>
  <si>
    <t>CLARO NTX TELECOMUNICAÇÕES</t>
  </si>
  <si>
    <t xml:space="preserve">CONTA NET </t>
  </si>
  <si>
    <t>EMPRÉSTIMO DA MATRIZ - PAGTOS DO DIA 23/01/2024</t>
  </si>
  <si>
    <t>2.3.11</t>
  </si>
  <si>
    <t>APLICAÇÃO AUTOMATICA</t>
  </si>
  <si>
    <t>EMPRÉSTIMO DA MATRIZ - PAGTOS DO DIA 25/01/2024</t>
  </si>
  <si>
    <t>MICHELINNE SILVA DO NASCIMENTO</t>
  </si>
  <si>
    <t>GRRF MICHELINNE SILVA DO NASCIMENTO</t>
  </si>
  <si>
    <t>2.1.10</t>
  </si>
  <si>
    <t>PIS S/FOLHA DEZEMBRO/2023</t>
  </si>
  <si>
    <t>EMPRÉSTIMO DA MATRIZ - PAGTOS DO DIA 29/01/2024</t>
  </si>
  <si>
    <t>MARY KATHELLYN SANTOS DE PAULO</t>
  </si>
  <si>
    <t>DEBORA PERCILIANA JESUS DA GLORIA - PROC.100191-81.2019.5.01.0245 - 6ª PARC.DEZEMBRO/2023</t>
  </si>
  <si>
    <t>GRRF MARY KATHELLYN SANTOS DE PAULO</t>
  </si>
  <si>
    <t>TRANSFERÊNCIA INDEVIDA DO HMAR P/HGVF</t>
  </si>
  <si>
    <t>GPS</t>
  </si>
  <si>
    <t>PARCELAMENTO (PERT) INSS 625199529  - PARCELA 73 JANEIRO/2024</t>
  </si>
  <si>
    <t>PARCELAMENTO PGFN 6521843 JANEIRO/2024 PARC.20 (IR-CSLL-COFINS-PIS PASEP)</t>
  </si>
  <si>
    <t>PARCELAMENTO PREVIDENCIÁRIO 02110001200375137492216  (INSS JAN/22 A JUN/22) - PARC.18</t>
  </si>
  <si>
    <t>PARCELAMENTO INSS - 02110001200201973372340  DOC.07.03.23048.1742440 PARC.12 JANEIRO/2024</t>
  </si>
  <si>
    <t xml:space="preserve">75 PARCELA  1708 E 5952 00910001300051328091893 </t>
  </si>
  <si>
    <t xml:space="preserve">PARCELAMENTO PREVIDENCIÁRIO 02110001200005484812288 (INSS NOV/2021 E DEZ/2021) - PARC.20/60 </t>
  </si>
  <si>
    <t>TOTAL MÊS DE JANEIRO/2024</t>
  </si>
  <si>
    <t>REFERÊNCIA:  FEVEREIRO/2024</t>
  </si>
  <si>
    <t>PREFEITURA MUNICIPAL DE NITERÓI</t>
  </si>
  <si>
    <t>1.1</t>
  </si>
  <si>
    <t xml:space="preserve">HGVF -REPASSE REFERENTE Á JAN/2024 2ª PARCELA R$ 5.192.376,15 NOVO CONTRATO (INICIO 05/12/2023 ATÉ 04/12/2024) </t>
  </si>
  <si>
    <t>HGVF -REPASSE REFERENTE Á DEZ/2023 PARCELA CONTRATO ANTERIOR ( 01/12/2023 ATÉ 04/12/2023)</t>
  </si>
  <si>
    <t>TARIFA</t>
  </si>
  <si>
    <t>09.04.01</t>
  </si>
  <si>
    <t>01.01.02</t>
  </si>
  <si>
    <t>VALE TRANSPORTE-FEVEREIRO/2024  MENSAL</t>
  </si>
  <si>
    <t>REAL DISTRIBUIDORA ÚNICA RIO COMERCIO DE REFRIGERÇÃO LTDA</t>
  </si>
  <si>
    <t>03.22.01</t>
  </si>
  <si>
    <t>MANUTENÇÃO DE EQUIPAMENTOS EM GERAL - AR CONDICIONADO</t>
  </si>
  <si>
    <t>02.12.01</t>
  </si>
  <si>
    <t>ANÁLISE DE ALIMENTOS DATA COLETA: 15/01/2024</t>
  </si>
  <si>
    <t>02.07.02</t>
  </si>
  <si>
    <t>05.04.01</t>
  </si>
  <si>
    <t>TELEFONIA FIXA E INTERNET - OI - JANEIRO/2024</t>
  </si>
  <si>
    <t xml:space="preserve">ANSELMO DIAS DE CARVALHO </t>
  </si>
  <si>
    <t>APOIO ADMINISTRATIVO - REEMBOLSO DE DESPESAS</t>
  </si>
  <si>
    <t>02.14.01</t>
  </si>
  <si>
    <t>EMPRÉSTIMO</t>
  </si>
  <si>
    <t>09.01.02</t>
  </si>
  <si>
    <t>DEVOLUÇÃO DE TRANSFERÊNCIA INDEVIDA DO HMAR P/HGVF</t>
  </si>
  <si>
    <t>IDÉIAS - MATRIZ</t>
  </si>
  <si>
    <t>TX ADM</t>
  </si>
  <si>
    <t>03.23.03</t>
  </si>
  <si>
    <t>CUSTEIO DA EXECUTORA DEZEMBRO/2023 NOVO CONTRATO  05/12/2023 ATÉ 04/12/2024</t>
  </si>
  <si>
    <t xml:space="preserve">DEVOLVER PARA MATRIZ - PAGTO INSS E GUIA JUDICIAL AMANDA 19/01/2024 </t>
  </si>
  <si>
    <t>DEVOLVER PARA MATRIZ  - PAGTO NF 4 CENTRO TRATAMENTO D.CARDIOVASCULARES 22/01/2024</t>
  </si>
  <si>
    <t>DEVOLVER PARA MATRIZ - PAGTOS DO DIA 22/01/2024</t>
  </si>
  <si>
    <t>DEVOLVER PARA MATRIZ - PAGTOS DO DIA 23/01/2024 FÉRIAS FEV/2024</t>
  </si>
  <si>
    <t>DEVOLVER PARA MATRIZ - PAGTOS DO DIA 25/01/2024</t>
  </si>
  <si>
    <t>DEVOLVER PARA MATRIZ - PAGTOS DO DIA 29/01/2024</t>
  </si>
  <si>
    <t>VITAI INOVAÇÃO LTDA</t>
  </si>
  <si>
    <t>03.12.02</t>
  </si>
  <si>
    <t>SERVIÇOS ESPECIALIZADOS TI PERÍODO: 01/09/2023 A 30/09/2023</t>
  </si>
  <si>
    <t>FOLHA</t>
  </si>
  <si>
    <t>01.01.01</t>
  </si>
  <si>
    <t>PAGAMENTO DE PESSOAL  + BONUS  JANEIRO/2024</t>
  </si>
  <si>
    <t>JOSE CLAUDIO DIONYSIO</t>
  </si>
  <si>
    <t xml:space="preserve">MANUTENÇÃO TELEFONIA DEZEMBRO/2023 FORNECIMENTO 3 PLACAS </t>
  </si>
  <si>
    <t>02.01.01</t>
  </si>
  <si>
    <t>02.07.01</t>
  </si>
  <si>
    <t>LICENÇA DE USO SOFTWARE JANEIRO/2024</t>
  </si>
  <si>
    <t>03.01.01</t>
  </si>
  <si>
    <t>MATERIAIS DE MANUTENÇÃO - BOMBA DE INFUSÇAO DA INFRAESTRUTURA</t>
  </si>
  <si>
    <t>MANUTENÇÃO DE EQUIPAMENTOS - BOMBAS INJECTOMATA 50% FINAL</t>
  </si>
  <si>
    <t xml:space="preserve">MATERIAIS E INSUMOS EQUIPO ENTERAL </t>
  </si>
  <si>
    <t>03.07.01</t>
  </si>
  <si>
    <t>PAGAMENTO AUTONOMOS JANEIRO/2024</t>
  </si>
  <si>
    <t>01.06.03</t>
  </si>
  <si>
    <t>NATALIA FREIRE BEIRÃO DA ROCHA</t>
  </si>
  <si>
    <t>PRESTAÇÃO DE SERVIÇO ESPECIALIZADO APOIO ADMINISTRATIVO</t>
  </si>
  <si>
    <t>PENSÃO ALIMENTICIA JANEIRO/2024 -ANTONELLA CANAVARROS XAVIER E BENICIO C XAVIER RESP.GRAZIELA CANAVARROS RIBEIRO</t>
  </si>
  <si>
    <t>PENSÃO ALIMENTICIA JANEIRO/2024 -GABRIEL TELLES GARRIDO KILZER RESP.IGOR KILZER SANTOS</t>
  </si>
  <si>
    <t>PENSÃO ALIMENTICIA JANEIRO/2024-GABRIELLY OLIVEIRA P TAVARES RESP.SABRINNA OLIVEIRA PINTO</t>
  </si>
  <si>
    <t>SERVIÇOS PRESTADOS NO MÊS DE JANEIRO/2024</t>
  </si>
  <si>
    <t>PRESTAÇÃO DE SERVIÇOS A GESTÃO EM SAÚDE - JANEIRO/2024</t>
  </si>
  <si>
    <t>A&amp;F DISTRIBUIDORA DE MEDICAMENTOS E PRODTOS PARA SAUDE LRDA</t>
  </si>
  <si>
    <t>OUTRAS FORMAS DE CONTRATAÇÕES - SERV.ADM.JANEIRO/2024</t>
  </si>
  <si>
    <t>NUTRIMED SERV.MEDICOS EM NUTRIÇÃO PARENTERAL E ENTERAL LTDA</t>
  </si>
  <si>
    <t>MATERIAIS E INSUMOS - NUTRIÇÃO PARENTERAL MANIPULADA 29/12/2023 A 04/01/2024</t>
  </si>
  <si>
    <t>LICENCIAMENTO DE SOFTWARE - JANEIRO/2024</t>
  </si>
  <si>
    <t>03.04.02</t>
  </si>
  <si>
    <t>LOCAÇÃO DE DESKTOPS JANEIRO/2024</t>
  </si>
  <si>
    <t>LOCAÇÃO DE NOTEBOOKS JANEIRO/2024</t>
  </si>
  <si>
    <t>LOCAÇÃO DE CILINDROS</t>
  </si>
  <si>
    <t>03.14.01</t>
  </si>
  <si>
    <t>SERVIÇOS DE LAVANDERIA - 01/12/2023 A 31/12/2023 PARC.02/2 SUBSTITUI NF 1</t>
  </si>
  <si>
    <t>SERVIÇOS MEDICOS-EMERGENCIA, AMBULATORIO, INTERNAÇÃO PEDIATRICA JANEIRO/2024 EQUIPE MEDICA</t>
  </si>
  <si>
    <t>03.22.04</t>
  </si>
  <si>
    <t>LIMPEZA E ESTERELIZAÇÃO DEZEMBRO/2023 PARC.02/2 SUBSTITUI NF 2150</t>
  </si>
  <si>
    <t>ANASMED EQUIPAMENTOS MEDICOS LTDA</t>
  </si>
  <si>
    <t>MANUTENÇÃO DE EQUIPAMENTOS - RAIO X</t>
  </si>
  <si>
    <t>SERVIÇOS DE LAVANDERIA - 01/01/2024 A 31/01/2024</t>
  </si>
  <si>
    <t xml:space="preserve">PAGAMENTO AUTONOMO JANEIRO/2024 HELENEIDE CRISTINA DE ALMEIDA GESSEL </t>
  </si>
  <si>
    <t>FOLHA UNIÃO-PISO ENFERMAGEM JAN/2024</t>
  </si>
  <si>
    <t>OMNISEG COMERCIO E SERVIÇOS DE INFORMATICA LTDA</t>
  </si>
  <si>
    <t>REPARO DA CATRACA DO REFEITORIO</t>
  </si>
  <si>
    <t xml:space="preserve">MEDBOX DISTRIBUIDORA MEDICAMENTOS </t>
  </si>
  <si>
    <t>316</t>
  </si>
  <si>
    <t>HENZEL COMERCIAL DISTRIBUIDORA HOSPITALAR LTDA</t>
  </si>
  <si>
    <t>MANUTENÇÃO DE AR CONDICIONADO JANEIRO/2024</t>
  </si>
  <si>
    <t>RADIONICA ASSESSORIA EM RADIOPROTEÇÃO LTDA</t>
  </si>
  <si>
    <t xml:space="preserve">MANUTENÇÃO DE EAUIPAMENTOS MÉDICOS - CALCULO DE BLINDAGEM JANEIRO/2024 </t>
  </si>
  <si>
    <t>MANUTENÇÃO DE EAUIPAMENTOS MÉDICOS JANEIRO/2024</t>
  </si>
  <si>
    <t>9027</t>
  </si>
  <si>
    <t>HGVF - PAGAMENTO FMS ENFERMAGEM JANEIRO/2024</t>
  </si>
  <si>
    <t>01.04.01</t>
  </si>
  <si>
    <t>ASSESSORIA JURIDICA - JANEIRO/2024</t>
  </si>
  <si>
    <t>MANUTENÇÃO ELEVADOR JANEIRO/2024</t>
  </si>
  <si>
    <t>PAGAMENTO AUTONOMO JANEIRO/2024 DANIELA SOARES DE BRITTO</t>
  </si>
  <si>
    <t>MANUTENÇÃO GERADOR JANEIRO/2024</t>
  </si>
  <si>
    <t>MATERIAIS E INSUMOS - NUTRIÇÃO PARENTERAL MANIPULADA 05/01/2024 A 11/01/2024</t>
  </si>
  <si>
    <t>PLANO DE INTERNET JANEIRO/2024</t>
  </si>
  <si>
    <t>9034</t>
  </si>
  <si>
    <t>VERMAT EGF DISTRIBUIDORA LTDA</t>
  </si>
  <si>
    <t>COMPRA DE MATERIAIS PARA USO DA INFRAESTRUTURA DO HGVF</t>
  </si>
  <si>
    <t>MATERIAIS E INSUMOS (PAPEL HIGIENICO)COMODATO</t>
  </si>
  <si>
    <t>MATERIAL MEDICO EUIPO BOMBA INFUSORA</t>
  </si>
  <si>
    <t>MANUTENÇÃO DE EAUIPAMENTOS MÉDICOS - CALCULO DE BLINDAGEM JANEIRO/2024 COMPLEMENTO</t>
  </si>
  <si>
    <t>11658</t>
  </si>
  <si>
    <t>11659</t>
  </si>
  <si>
    <t>MATERIAIS E INSUMOS - NUTRIÇÃO PARENTERAL MANIPULADA 12/01/2024 A 18/01/2024</t>
  </si>
  <si>
    <t>CARTAO FUEL CONTROL  JAN/2024</t>
  </si>
  <si>
    <t>AUDITORIA FINANCEIRA FISCAL CONTÁBIL JANEIRO/2024</t>
  </si>
  <si>
    <t>LIMPEZA E ESTERELIZAÇÃO JANEIRO/2024</t>
  </si>
  <si>
    <t>RD SUPRIMENTOS PARA ESCRITORIO EIRELI</t>
  </si>
  <si>
    <t>492</t>
  </si>
  <si>
    <t>SERVIÇOS ESPECIALIZADOS TI PERÍODO: 01/01/2024 A 31/01/2024</t>
  </si>
  <si>
    <t>VALE TRANSPORTE-FEVEREIRO/2024 CARTÕES PROVISORIOS</t>
  </si>
  <si>
    <t>03.20.02</t>
  </si>
  <si>
    <t>ALIMENTAÇÃO JANEIRO/2024</t>
  </si>
  <si>
    <t xml:space="preserve">PLANETA TEM TUDO MATERIAIS DE CONSTRUÇÃO </t>
  </si>
  <si>
    <t>MANUTENÇÃO TELEFONIA JANEIRO/2024</t>
  </si>
  <si>
    <t>FOLHA UNIÃO-PISO ENFERMAGEM FEV/2024 COMPLEMENTAR</t>
  </si>
  <si>
    <t>ATACADAO PAPELEX</t>
  </si>
  <si>
    <t>COMPRA DE INSUMOS DE MATERIAL PAPELARIA/ESCRITÓRIO</t>
  </si>
  <si>
    <t>PLUXEE PAY BRASIL LTDA</t>
  </si>
  <si>
    <t>VALE TRANSPORTE-MARÇO/2024  MENSAL</t>
  </si>
  <si>
    <t>DEVOLVER PARA CONTA PROVISÃO - EMPRÉSTIMO PAGAMENTOS DIVERSOS DO DIA 03/10/2023</t>
  </si>
  <si>
    <t>DEVOLVER PARA PROVISÃO - COMPLEMENTO DE PAGTO IMPOSTOS 801.436,09</t>
  </si>
  <si>
    <t xml:space="preserve">DEVOLVER PARA PROVISÃO - COMPLEMENTO DE PAGTO NF 310 NUTRI E HEALTHY </t>
  </si>
  <si>
    <t>DEVOLVER PARA PROVISÃO - PAGTOS DO DIA 19/01/2024</t>
  </si>
  <si>
    <t>MANUTENÇÃO DE ELEVADOR JANEIRO/2024</t>
  </si>
  <si>
    <t>FARMACIA M2M EIRELI</t>
  </si>
  <si>
    <t>335</t>
  </si>
  <si>
    <t>334</t>
  </si>
  <si>
    <t>ALINE LIVIA DA SILVA RIBEIRO</t>
  </si>
  <si>
    <t>SERVIÇOS DE FOTOGRAFIA, FILMAGEM E EDIÇÃO DIA 05 WE 26/01/2024</t>
  </si>
  <si>
    <t>JMM PAULA GARCIA DISTRIBUIDORA - ME</t>
  </si>
  <si>
    <t>03.23.01</t>
  </si>
  <si>
    <t>NEFROLOGIA - JANEIRO/2024</t>
  </si>
  <si>
    <t>SERVIÇOS ESPECIALIZADOS TI PERÍODO: 01/10/2023 A 31/11/2023</t>
  </si>
  <si>
    <t>506</t>
  </si>
  <si>
    <t>331</t>
  </si>
  <si>
    <t>SERVIÇOS ESPECIALIZADOS TI PERÍODO: 01/11/2023 A 30/11/2023</t>
  </si>
  <si>
    <t>333</t>
  </si>
  <si>
    <t>EMPRÉSTIMO DA PROVISÃO - COMPLEMENTO DE PAGTO IMPOSTOS 801.436,09</t>
  </si>
  <si>
    <t>03.26.01</t>
  </si>
  <si>
    <t>EXAME ADMISSIONAL 29/11/2023 A 28/12/2023</t>
  </si>
  <si>
    <t>DEVOLUÇÃO PARA MATRIZ - PAGTOS DIA 21/02/2024</t>
  </si>
  <si>
    <t>DEVOLVER PARA  MATRIZ - PAGTOS DIA 22/02/2024</t>
  </si>
  <si>
    <t>DEVOLVER PARA MATRIZ - PAGTOS DO DIA 23/02/2024</t>
  </si>
  <si>
    <t>DAGUA COMERCIO E SERVIÇOS DE PURIFICADORES DE AGUA</t>
  </si>
  <si>
    <t>MANUTENÇÃO DE EQUIPAMENTOS EM GERAL - TROCA REGISTRO PURIFICADOR DE AGUA</t>
  </si>
  <si>
    <t>9052</t>
  </si>
  <si>
    <t>APLICAÇÃO CDB</t>
  </si>
  <si>
    <t>ENDOGERAIS MEDICAL COMMERCE EQUIPAMENTOS MEDICOS LTDA</t>
  </si>
  <si>
    <t>LOCAÇÃO DE IMPRESSORAS E MULTIFUNCIONAIS JANEIRO/2024</t>
  </si>
  <si>
    <t>05.08.01</t>
  </si>
  <si>
    <t xml:space="preserve">COLETA DE RESIDUOS HOSPITALARES </t>
  </si>
  <si>
    <t>00.02</t>
  </si>
  <si>
    <t xml:space="preserve">FÉRIAS FEVEREIRO/2024 </t>
  </si>
  <si>
    <t>00.06</t>
  </si>
  <si>
    <t>PAGAMENTO DE PROJETO DE JOVEM APRENDIZ  JANEIRO/2024</t>
  </si>
  <si>
    <t>00.32</t>
  </si>
  <si>
    <t xml:space="preserve">ISS NF 1006 ISSA  EXAME ADMISSIONAL 30/10/2023 A 28/11/2023ISS NF 1006 ISSA </t>
  </si>
  <si>
    <t>GILBERT DA SILVA SERAFIM JUNIOR</t>
  </si>
  <si>
    <t>CIRURGIA PEDIÁTRICA JANEIRO/2024</t>
  </si>
  <si>
    <t>CHRISTOFE SUPPO PECANHA DA SILVA</t>
  </si>
  <si>
    <t>F.C.G.ALCOFORADO CONSULTORIA EM GESTÃO EMPRESARIAL LTDA</t>
  </si>
  <si>
    <t>ASSESSORIA TECNICA ORGANIZACIONAL - APOIO ADMINISTRATIVO</t>
  </si>
  <si>
    <t>SERVIÇOS MEDICOS ANESTESIOLOGIA JANEIRO/2024</t>
  </si>
  <si>
    <t>FGTS S/ FOLHA APRENDIZ JANEIRO/2024</t>
  </si>
  <si>
    <t>FGTS S/ FOLHA JANEIRO/2024</t>
  </si>
  <si>
    <t>00.17</t>
  </si>
  <si>
    <t>SERVIÇOS DE ANÁLISE CLÍNICAS - FORA DO PACOTE CONTRATADO  JANEIRO/2024</t>
  </si>
  <si>
    <t>SERVIÇOS DE ANÁLISE CLÍNICAS  JANEIRO/2024</t>
  </si>
  <si>
    <t>SERVIÇOS DE IMAGEM JANEIRO/2024</t>
  </si>
  <si>
    <t>SERVIÇOS DE HEMOCULTURA JANEIRO/2024</t>
  </si>
  <si>
    <t>LORENA DE OLIVEIRA COSTA DE SOUZA</t>
  </si>
  <si>
    <t>VERA BEATRIZ FAGUNDES DOS SANTOS</t>
  </si>
  <si>
    <t xml:space="preserve">EMPRÉSTIMO DA PROVISÃO - COMPLEMENTO DE PAGTO NF 310 NUTRI E HEALTHY </t>
  </si>
  <si>
    <t>EMPRÉSTIMO DA MATRIZ - PAGTOS DIA 21/02/2024</t>
  </si>
  <si>
    <t>EDUARDO ZELAYA CORREIA</t>
  </si>
  <si>
    <t>WILSON LUIZ DA SILVA PROCES.DEBORA PERCILIANA DE JESUS DA GLORIA</t>
  </si>
  <si>
    <t>EMPRÉSTIMO DA MATRIZ - PAGTOS DIA 22/02/2024</t>
  </si>
  <si>
    <t>INSS RECLAMANTE DEBORA PERCILIANA JESUS DA GLORIA</t>
  </si>
  <si>
    <t>00.29</t>
  </si>
  <si>
    <t>LOCAÇÃO DE AMBULÂNCIA JANEIRO/2024</t>
  </si>
  <si>
    <t>LOCAÇÃO DE UM VEÍCULO 4 PORTAS, AR CONDICIONADO, DIREÇÃO HIDRAULICA, COR BRANCO COM SGURO E RASTREADOR-JANEIRO/2024</t>
  </si>
  <si>
    <t>ENCARGOS SOCIAIS E TRABALHISTAS JANEIRO/2024</t>
  </si>
  <si>
    <t>EMPRÉSTIMO DA MATRIZ - PAGTOS DIA 23/02/2024</t>
  </si>
  <si>
    <t>PAGAMENTO DE SEGURO DE VIDA JANEIRO/2024</t>
  </si>
  <si>
    <t>GRRF MATHEUS MATTOS DA SILVA</t>
  </si>
  <si>
    <t>GRRF JUAN FRANCISCO GONÇALVES AUSTREGESILO</t>
  </si>
  <si>
    <t>GRRF LETICIA ALCANTARA DA SILVA</t>
  </si>
  <si>
    <t xml:space="preserve">HGVF -REPASSE REFERENTE Á FEV/2024 3ª PARCELA R$ 5.192.376,15 NOVO CONTRATO (INICIO 05/12/2023 ATÉ 04/12/2024) </t>
  </si>
  <si>
    <t>LETICIA ALCANTARA DA SILVA</t>
  </si>
  <si>
    <t>JUAN FRANCISCO GONÇALVES AUSTREGESILO</t>
  </si>
  <si>
    <t>RESGATE INVEST FACIL</t>
  </si>
  <si>
    <t>MATHEUS MATTOS DA SILVA</t>
  </si>
  <si>
    <t>IZABELLA DA SILVA VIANA</t>
  </si>
  <si>
    <t>FÉRIAS FEVEREIRO/2024 LILIANE RAULINO COSTA</t>
  </si>
  <si>
    <t>CLAUDICEIA SOUZA DE JESUS FELIX PROC.01010779720165010241 PARC.08</t>
  </si>
  <si>
    <t>AMANDA FLORENCIO DE SOUZA PROC.01011245920165010245-17ª PARC.</t>
  </si>
  <si>
    <t>GRRF POSSIDONIO ANTONIO DOS SANTOS NETO</t>
  </si>
  <si>
    <t>POSSIDONIO ANTONIO DOS SANTOS NETO</t>
  </si>
  <si>
    <t>ADRIANO JORGE NEPOMUCENO 14ª PARCELA</t>
  </si>
  <si>
    <t>BRUNO RAFAEL DA SILVA OLIVEIRA-JAN/2024 8ªPARCELA-RESP.MICHELE MARQUES DA SILVEIRA</t>
  </si>
  <si>
    <t>IRRF NF 4 CIRURGIA VASCULAR-DR.BRUNNO RIBEIRO VIEIRA 12/01/2024</t>
  </si>
  <si>
    <t>PIS-COFINS-CSLL  NF 4 CIRURGIA VASCULAR-DR.BRUNNO RIBEIRO VIEIRA 12/01/2024</t>
  </si>
  <si>
    <t>IRRF NF 1198 HTS PRESTAÇÃO DE SERVIÇO DE TI - INFRA ESTRUTURA E REDE</t>
  </si>
  <si>
    <t>PIS-COFINS-CSLL NF 1198 HTS PRESTAÇÃO DE SERVIÇO DE TI - INFRA ESTRUTURA E REDE</t>
  </si>
  <si>
    <t>IRRF NF 125 HTS EDUCAÇÃO PERMANENTE-IMPLANTAÇÃO DA PLATAFORMA ENSINO A DISTANCIA</t>
  </si>
  <si>
    <t>PIS-COFINS-CSLL NF 125 HTS EDUCAÇÃO PERMANENTE-IMPLANTAÇÃO DA PLATAFORMA ENSINO A DISTANCIA</t>
  </si>
  <si>
    <t>IRRF NF 1 JVA SERVIÇOS DE ANÁLISE CLÍNICAS  DEZEMBRO/2023</t>
  </si>
  <si>
    <t>PIS-COFINS-CSLL NF 1 JVA SERVIÇOS DE ANÁLISE CLÍNICAS  DEZEMBRO/2023</t>
  </si>
  <si>
    <t>IRRF NF 2 JVA SERVIÇOS DE IMAGEM DEZEMBRO/2023</t>
  </si>
  <si>
    <t>PIS-COFINS-CSLL NF 2 JVA SERVIÇOS DE IMAGEM DEZEMBRO/2023</t>
  </si>
  <si>
    <t>IRRF NF 3 JVA SERVIÇOS DE HEMOCULTURA DEZEMBRO/2023</t>
  </si>
  <si>
    <t>PIS-COFINS-CSLL NF 3 JVA SERVIÇOS DE HEMOCULTURA DEZEMBRO/2023</t>
  </si>
  <si>
    <t>IRRF NF 4 JVA SERVIÇOS DE ANÁLISE CLÍNICAS - FORA DO PACOTE CONTRATADO  DEZEMBRO/2023</t>
  </si>
  <si>
    <t>PIS-COFINS-CSLL NF 4 JVA SERVIÇOS DE ANÁLISE CLÍNICAS - FORA DO PACOTE CONTRATADO  DEZEMBRO/2023</t>
  </si>
  <si>
    <t>IRRF NF 15149 KJP COLETA DE RESIDUOS HOSPITALARES DEZEMBRO/2023</t>
  </si>
  <si>
    <t>PIS-CONFIS-CSLL  NF 15149 KJP COLETA DE RESIDUOS HOSPITALARES DEZEMBRO/2023</t>
  </si>
  <si>
    <t>IRRF NF 202300000000283 NEPHRON NEFROLOGIA JULHO/2023</t>
  </si>
  <si>
    <t>PIS-COFINS-CSLL NF 202300000000283 NEPHRON NEFROLOGIA JULHO/2023</t>
  </si>
  <si>
    <t>IRRF NF 2 NEV SERVIÇOS MEDICOS-EMERGENCIA, AMBULATORIO, INTERNAÇÃO PEDIATRICA DEZEMBRO/2023 EQUIPE MEDICA</t>
  </si>
  <si>
    <t>PIS-COFINS-CSLL NF 2 NEV SERVIÇOS MEDICOS-EMERGENCIA, AMBULATORIO, INTERNAÇÃO PEDIATRICA DEZEMBRO/2023 EQUIPE MEDICA</t>
  </si>
  <si>
    <t>IRRF NF 3 NEV SERVIÇOS MEDICOS ANESTESIOLOGIA DEZEMBRO/2023</t>
  </si>
  <si>
    <t>PIS-COFINCSLL NF 3 NEV SERVIÇOS MEDICOS ANESTESIOLOGIA DEZEMBRO/2023</t>
  </si>
  <si>
    <t>IRRF NF 37 HEALTHCARE PRESTAÇÃO DE SERVIÇOS MÉDICOS ESPECIALIZADOS EM UTI PEDIÁTRICA</t>
  </si>
  <si>
    <t>PIS-COFINS-CSLL NF 37 HEALTHCARE PRESTAÇÃO DE SERVIÇOS MÉDICOS ESPECIALIZADOS EM UTI PEDIÁTRICA</t>
  </si>
  <si>
    <t>INSS FOLHA DEZEMBRO/2023</t>
  </si>
  <si>
    <t>PIS S/FOLHA JANEIRO/2024</t>
  </si>
  <si>
    <t>IR S/FOLHA DEZEMBRO/2023</t>
  </si>
  <si>
    <t xml:space="preserve">IR FÉRIAS-JANEIRO/2024 </t>
  </si>
  <si>
    <t xml:space="preserve">HGVF -REPASSE REFERENTE Á MARÇO/2024 4ª PARCELA NOVO CONTRATO R$ 5.192.376,15 (INICIO 05/12/2023 ATÉ 04/12/2024) </t>
  </si>
  <si>
    <t>HGVF - PAGAMENTO FMS ENFERMAGEM FEVEREIRO/2024</t>
  </si>
  <si>
    <t>GRRF RENANDE OLIVEIRA MENDES</t>
  </si>
  <si>
    <t>FÉRIAS FEVEREIRO/2024 MARIA REGINA AZEREDO ALONSO</t>
  </si>
  <si>
    <t>RENANDE OLIVEIRA MENDES</t>
  </si>
  <si>
    <t xml:space="preserve"> PIS S/FOLHA JANEIRO/2024 COMPLEMENTAR</t>
  </si>
  <si>
    <t>FÉRIAS MARÇO/2024</t>
  </si>
  <si>
    <t>SUELY CATARINA DIAS FERNANDES</t>
  </si>
  <si>
    <t>PARCELAMENTO (PERT) INSS 625199529  - PARCELA 74 FEVEREIRO/2024</t>
  </si>
  <si>
    <t>GRRF SUELY CATARINA DIAS FERNANDES</t>
  </si>
  <si>
    <t>PARCELAMENTO PGFN 6521843 JANEIRO/2024 PARC.21 (IR-CSLL-COFINS-PIS PASEP)</t>
  </si>
  <si>
    <t>DARF</t>
  </si>
  <si>
    <t>PARCELAMENTO INSS - 02110001200201973372340  DOC.07.03.23048.1742440 PARC.13 FEVEREIRO/2024</t>
  </si>
  <si>
    <t>PARCELAMENTO PREVIDENCIÁRIO 02110001200375137492216  (INSS JAN/22 A JUN/22) - PARC.19</t>
  </si>
  <si>
    <t xml:space="preserve">76 PARCELA  1708 E 5952 00910001300051328091893 </t>
  </si>
  <si>
    <t xml:space="preserve">PARCELAMENTO PREVIDENCIÁRIO 02110001200005484812288 (INSS NOV/2021 E DEZ/2021) - PARC.21/60 </t>
  </si>
  <si>
    <t>TOTAL MÊS DE FEVEREIRO/2024</t>
  </si>
  <si>
    <t>10.01.02</t>
  </si>
  <si>
    <t>EVENIZE SILVA MORAES DIB</t>
  </si>
  <si>
    <t>01.01.04</t>
  </si>
  <si>
    <t>MATERIAIS HOSPITALARES</t>
  </si>
  <si>
    <t>GDF</t>
  </si>
  <si>
    <t>01.03.06</t>
  </si>
  <si>
    <t>GDF - EVENIZE SILVA MORAES DIB</t>
  </si>
  <si>
    <t>TELEFONIA FIXA E INTERNET FEVEREIRO/2024</t>
  </si>
  <si>
    <t>DESPESAS GERAIS ADMINISTRATIVAS - REEMBOLSO DESPESAS</t>
  </si>
  <si>
    <t>DUQUEFRIO REFRIGERAÇÃO LTDA</t>
  </si>
  <si>
    <t>02.10.01</t>
  </si>
  <si>
    <t>ELETROFRIGOR PELAS LTDA</t>
  </si>
  <si>
    <t>MANUTENÇÃO DE EQUIPAMENTOS EM GERAL - AQUISIÇÃO COMPRESSOR DE AR SPLIT</t>
  </si>
  <si>
    <t xml:space="preserve">LINDOMAR COELHO DA SILVA </t>
  </si>
  <si>
    <t>MANUTENÇÃO DO JARDIM JANEIRO/2024</t>
  </si>
  <si>
    <t>02.05.01</t>
  </si>
  <si>
    <t>MATERIAL DE LIMPEZA</t>
  </si>
  <si>
    <t>LIMPEZA -FIO DE SUTURA</t>
  </si>
  <si>
    <t>MATERIAL DE ESCRITORIO/PAPEIS EM GERAL/IMPRESSOS</t>
  </si>
  <si>
    <t>SHAMMAH COMERCIO DE MATERIAIS EIRELI ME</t>
  </si>
  <si>
    <t>201628</t>
  </si>
  <si>
    <t>MATERIAL DE CONSTRUÇÃO</t>
  </si>
  <si>
    <t>VIP HOSPITALAR LTDA</t>
  </si>
  <si>
    <t>01.01.03</t>
  </si>
  <si>
    <t>DEVOLUÇÃO FOLHA DE PAGAMENTO</t>
  </si>
  <si>
    <t>PAGAMENTO DE PESSOAL  + BONUS  FEVEREIRO/2024</t>
  </si>
  <si>
    <t>PAGAMENTO DE PESSOAL FEV/2024</t>
  </si>
  <si>
    <t>FOLHA UNIÃO PISO</t>
  </si>
  <si>
    <t>FOLHA UNIÃO-PISO ENFERMAGEM DEZ/2023</t>
  </si>
  <si>
    <t>PATRICIA GAUTTENAUER PINTO</t>
  </si>
  <si>
    <t>PAGAMENTO DE PESSOAL BONUS FEV/2024</t>
  </si>
  <si>
    <t>FOLHA UNIÃO-PISO ENFERMAGEM 13º</t>
  </si>
  <si>
    <t>MATERIAIS E INSUMOS COMODATO</t>
  </si>
  <si>
    <t>03.02.02</t>
  </si>
  <si>
    <t>MANUTENÇÃO DE ELEVADOR DEZEMBRO/2023</t>
  </si>
  <si>
    <t>MASTER MEDICAL COMERCIO DE PRODUTOS HOSPITALARES EIRELI ME</t>
  </si>
  <si>
    <t>1119</t>
  </si>
  <si>
    <t>GDF - PATRICIA GAUTTENAUER PINTO</t>
  </si>
  <si>
    <t xml:space="preserve">CUSTEIO DA EXECUTORA JANEIRO/2024 NOVO CONTRATO  </t>
  </si>
  <si>
    <t>02.07.09</t>
  </si>
  <si>
    <t>MATERIAIS E INSUMOS - NUTRIÇÃO PARENTERAL MANIPULADA 26/01/2024 A 01/02/2024</t>
  </si>
  <si>
    <t>LETICIA RICHELLI DOS SANTOS</t>
  </si>
  <si>
    <t>VICTOR EMANOEL GORLITZER DA SILVEIRA PINTO</t>
  </si>
  <si>
    <t>MANUTENÇÃO PREDIAL-PELICULA CENTRO CIRURGICO</t>
  </si>
  <si>
    <t>FUNDAÇÃO GETULIO VARGAS</t>
  </si>
  <si>
    <t>03.13.01</t>
  </si>
  <si>
    <t>CURSO GESTÃO DA QUALIDADE DO PROCESSO PARC.01/01</t>
  </si>
  <si>
    <t>GDF - LETICIA RICHELLI DOS SANTOS</t>
  </si>
  <si>
    <t>04.01.01</t>
  </si>
  <si>
    <t>ISS NF 1031 ISSA EXAME ADMISSIONAL 29/11/2023 A 28/12/2023</t>
  </si>
  <si>
    <t>DEVOLVIDO -NF 16346 NURTIMED MATERIAIS E INSUMOS - NUTRIÇÃO PARENTERAL MANIPULADA 19/01/2024 A 25/01/2024</t>
  </si>
  <si>
    <t>DEVOLVIDO - NF 15750 NUTRIMED MATERIAIS E INSUMOS - NUTRIÇÃO PARENTERAL MANIPULADA 21/12/2023 A 28/12/2023</t>
  </si>
  <si>
    <t>DEVOLVIDO - NF 1233 GUIMARAES PEREIRA CIRURGIA PEDIÁTRICA FEVEREIRO/2024</t>
  </si>
  <si>
    <t>PAGAMENTO AUTONOMOS FEVEREIRO/2024</t>
  </si>
  <si>
    <t>LICENÇA DE USO SOFTWARE FEVEREIRO/2024</t>
  </si>
  <si>
    <t>DEVOLVIDO - MATERIAIS E INSUMOS - NUTRIÇÃO PARENTERAL MANIPULADA 19/01/2024 A 25/01/2024</t>
  </si>
  <si>
    <t>DEVOLVIDO - MATERIAIS E INSUMOS - NUTRIÇÃO PARENTERAL MANIPULADA 21/12/2023 A 28/12/2023</t>
  </si>
  <si>
    <t>REFEITO - MATERIAIS E INSUMOS - NUTRIÇÃO PARENTERAL MANIPULADA 19/01/2024 A 25/01/2024</t>
  </si>
  <si>
    <t>REFEITO - MATERIAIS E INSUMOS - NUTRIÇÃO PARENTERAL MANIPULADA 21/12/2023 A 28/12/2023</t>
  </si>
  <si>
    <t>DEVOLVIDO - CIRURGIA PEDIÁTRICA FEVEREIRO/2024</t>
  </si>
  <si>
    <t>INSUMOS MEDICOS HOSPITALARES</t>
  </si>
  <si>
    <t>SERVIÇOS PRESTADOS NO MÊS DE FEVEREIRO/2024</t>
  </si>
  <si>
    <t>PRESTAÇÃO DE SERVIÇOS A GESTÃO EM SAÚDE - FEVEREIRO/2024</t>
  </si>
  <si>
    <t>PENSÃO ALIMENTICIA FEVEREIRO/2024 -GABRIEL TELLES GARRIDO KILZER RESP.IGOR KILZER SANTOS</t>
  </si>
  <si>
    <t>PENSÃO ALIMENTICIA FEVEREIRO/2024 -ANTONELLA CANAVARROS XAVIER E BENICIO C XAVIER RESP.GRAZIELA CANAVARROS RIBEIRO</t>
  </si>
  <si>
    <t>PENSÃO ALIMENTICIA FEVEREIRO/2024-GABRIELLY OLIVEIRA P TAVARES RESP.SABRINNA OLIVEIRA PINTO</t>
  </si>
  <si>
    <t>OUTRAS FORMAS DE CONTRATAÇÕES - SERV.ADM.FEVEREIRO/2024</t>
  </si>
  <si>
    <t xml:space="preserve">MEDICAMENTOS </t>
  </si>
  <si>
    <t>MANUTENÇÃO DO JARDIM FEVEREIRO/2024</t>
  </si>
  <si>
    <t>FOLHA DE PAGAMENTO COMPLEMENTAR FEVEREIRO/2024</t>
  </si>
  <si>
    <t>ANDERSON SILVA DE SANT ANNA</t>
  </si>
  <si>
    <t>ECOASSIST SERVIÇOS SUSTENTAVEIS E PARTICIPAÇÕES S.A</t>
  </si>
  <si>
    <t>COLETA DE RESIDUOS SOLIDOS FEV/2024</t>
  </si>
  <si>
    <t>ELAINE MACHADO LOPEZ</t>
  </si>
  <si>
    <t>REEMBOLSO DE DESPESAS</t>
  </si>
  <si>
    <t>LOCAÇÃO DE EQUIPAMENTOS 3 TABLETS</t>
  </si>
  <si>
    <t>LOCAÇÃO DE EQUIPAMENTOS NOTEBOOKS</t>
  </si>
  <si>
    <t>INTERNET E TELEFONIA - FEVEREIRO/2024</t>
  </si>
  <si>
    <t>LOCAÇÃO DE DESKTOPS FEVEREIRO/2024</t>
  </si>
  <si>
    <t>SERVIÇOS DE LAVANDERIA 01/02/2024 A 29/02/2024</t>
  </si>
  <si>
    <t>NEFROLOGIA - DEZEMBRO/2023</t>
  </si>
  <si>
    <t>ESTERILIZAÇÃO HOSPITALAR FEVEREIRO/2024</t>
  </si>
  <si>
    <t>AEROGRLASS BRASILEIRA S/A FIBRAS DE VIDRO</t>
  </si>
  <si>
    <t>03.02.01</t>
  </si>
  <si>
    <t>MANUTENÇÃO PREVENTICA E CORRETIVA - FILTRO DE AR CONDICIONADO</t>
  </si>
  <si>
    <t>01.03.01</t>
  </si>
  <si>
    <t>FGTS S/ FOLHA APRENDIZ FEVEREIRO/2024</t>
  </si>
  <si>
    <t>FGTS S/ FOLHA FEVEREIRO/2024</t>
  </si>
  <si>
    <t>HELENEIDE CRISTINA DE ALMEIDA GESSEL</t>
  </si>
  <si>
    <t>ASSESSORIA JURIDICA</t>
  </si>
  <si>
    <t>REFEITO - CIRURGIA PEDIÁTRICA FEVEREIRO/2024</t>
  </si>
  <si>
    <t>03.22.06</t>
  </si>
  <si>
    <t>SERVIÇOS DE LABORATORIO - FEV/2024</t>
  </si>
  <si>
    <t>03.22.03</t>
  </si>
  <si>
    <t>SERVIÇOS DE IMAGEM FEV/2024</t>
  </si>
  <si>
    <t>SERVIÇOS DE HEMOCULTURA FEV/2024</t>
  </si>
  <si>
    <t xml:space="preserve">PROTEC SAUDE E SERVIÇOS LTDA </t>
  </si>
  <si>
    <t>MANUTENÇÃO PREVENTICA E CORRETIVA - LOCAÇÃO EUIPO MEDICO HOSPITALAR</t>
  </si>
  <si>
    <t>03.12.01</t>
  </si>
  <si>
    <t>SERVIÇOS ESPECIALIZADOS TI PERÍODO:01/12/2023 A 31/12/2023</t>
  </si>
  <si>
    <t>FOLHA DE PAGAMENTO COMPLEMENTAR FEVEREIRO/2024 BONUS BEATRIZ ROCHA DE MELO</t>
  </si>
  <si>
    <t>EFRAIM PHARMA MEDICAMENTOS E MATERIAIS HOSPITALARES LTDA</t>
  </si>
  <si>
    <t>ALIMENTAÇÃO FEVEREIRO/2024</t>
  </si>
  <si>
    <t>ANESTESIOLOGISTA FEVEREIRO/2024</t>
  </si>
  <si>
    <t>CIRURGIA VASCULAR-DR.BRUNNO RIBEIRO VIEIRA FEVEREIRO/2024</t>
  </si>
  <si>
    <t xml:space="preserve">INSUMOS MEDICOS HOSPITALARES </t>
  </si>
  <si>
    <t xml:space="preserve">INSUMOS MEDICOS HOSPITALARES EQUIPO ENTERAL </t>
  </si>
  <si>
    <t>MANUTENÇÃO TELEFONIA FEVEREIRO/2024</t>
  </si>
  <si>
    <t>MANUTENÇÃO DE AR CONDICIONADO FEVEREIRO/2024</t>
  </si>
  <si>
    <t>INSUMOS MEDICOS HOSPITALARES COMODATO</t>
  </si>
  <si>
    <t>SERVIÇOS MEDICOS-EMERGENCIA, AMBULATORIO, INTERNAÇÃO PEDIATRICA FEVEREIRO/2024 EQUIPE MEDICA</t>
  </si>
  <si>
    <t>EXAME ADMISSIONAL 29/12/2023 A 29/01/2024</t>
  </si>
  <si>
    <t>RENAN DE OLIVEIRA MENDES</t>
  </si>
  <si>
    <t>SERVIÇOS ESPECIALIZADO EM INFRAESTRUTUA FEV/2024</t>
  </si>
  <si>
    <t>09.05.01</t>
  </si>
  <si>
    <t xml:space="preserve">DROGARIA BARRA CENTER </t>
  </si>
  <si>
    <t>ANÁLISE DE ALIMENTOS DATA COLETA: 19/02/2024</t>
  </si>
  <si>
    <t>03.02.03</t>
  </si>
  <si>
    <t xml:space="preserve"> MANUTENÇÃO GERADOR FEVEREIRO/2024 INSTALAÇÃO</t>
  </si>
  <si>
    <t>MANUTENÇÃO GERADOR FEVEREIRO/2024 MANUTENÇÃO ANUAL</t>
  </si>
  <si>
    <t>MANUTENÇÃO ELEVADOR FEVEREIRO/2024</t>
  </si>
  <si>
    <t>LOCAÇÃO DE UM VEÍCULO 4 PORTAS, AR CONDICIONADO, DIREÇÃO HIDRAULICA, COR BRANCO COM SGURO E RASTREADOR-FEVEREIRO/2024</t>
  </si>
  <si>
    <t>OFERTA CONJUNTA CLARO BL PME 600 MG 01/02/2024 A 29/02/2024</t>
  </si>
  <si>
    <t>LUCIENE VITORIA SANTOS</t>
  </si>
  <si>
    <t>SERVIÇOS ESPECIALIZADOS TI PERÍODO:01/02/2024 A 29/02/2024</t>
  </si>
  <si>
    <t>SERVIÇOS DE NEFROLOGIA FEVEREIRO 2024</t>
  </si>
  <si>
    <t>GDF - LUCIENE VITORIA SANTOS</t>
  </si>
  <si>
    <t>LUCAS PIZAO CARVALHO</t>
  </si>
  <si>
    <t>09.02.01</t>
  </si>
  <si>
    <t>ENCARGOS SOCIAIS E TRABALHISTAS FEVEREIRO/2024</t>
  </si>
  <si>
    <t>INFRAMED SOLUÇÕES TECNOLOGICAS LTDA</t>
  </si>
  <si>
    <t>FÉRIAS MARÇO/2024 CARMELA LOBO AMBROSINI</t>
  </si>
  <si>
    <t>FÉRIAS MARLO/2024 YASMIM CARVALHO DA SILVA</t>
  </si>
  <si>
    <t>JAQUELINE FERREIRA BENTO</t>
  </si>
  <si>
    <t xml:space="preserve">FÉRIAS MARÇO/2024 </t>
  </si>
  <si>
    <t>EDUCAÇÃO PERMANENTE-IMPLANTAÇÃO DA PLATAFORMA ENSINO A DISTANCIA JAN/2024</t>
  </si>
  <si>
    <t xml:space="preserve">CUSTEIO DA EXECUTORA FEVEREIRO/2024 NOVO CONTRATO  </t>
  </si>
  <si>
    <t>GUIA</t>
  </si>
  <si>
    <t>GDF - JAQUELINE FERREIRA BENTO</t>
  </si>
  <si>
    <t>SYMBIOS-ID CONTROLE DE ACESSO E INDET EIRELI ME</t>
  </si>
  <si>
    <t>MATERIAIS DE ESCRITORIO/PAPEIS EM GERAL/IMPRESSOS</t>
  </si>
  <si>
    <t>ASSESSORIA JURIDICA - FEVEREIRO/2024</t>
  </si>
  <si>
    <t>NEFROLOGIA - NOVEMBRO/2023</t>
  </si>
  <si>
    <t>GLEDSON PEREIRA BARROSO</t>
  </si>
  <si>
    <t>PAGAMENTO AUTONOMO FEV/2024 VANUZA LIBANEA LOPES</t>
  </si>
  <si>
    <t>MATERIAIS E INSUMOS - NUTRIÇÃO PARENTERAL MANIPULADA 02/02/2024 A 08/02/2024</t>
  </si>
  <si>
    <t>MANUTENÇÃO GERADOR FEVEREIRO/2024 MENSAL</t>
  </si>
  <si>
    <t>PLANO DE INTERNET FEVEREIRO/2024</t>
  </si>
  <si>
    <t>01.02.08</t>
  </si>
  <si>
    <t>PAGAMENTO DE SEGURO DE VIDA - FEVEREIRO/2024</t>
  </si>
  <si>
    <t xml:space="preserve">MANUTENÇÃO GERADOR MARÇO/2024 MANUTENÇÃO ANUAL </t>
  </si>
  <si>
    <t>SANDRA MARIA DE OLIVEIRA MEDEIROS</t>
  </si>
  <si>
    <t>AUDITORIA FINANCEIRA FISCAL CONTÁBIL FEVEREIRO/2024</t>
  </si>
  <si>
    <t>PEDRO KLEM NETO</t>
  </si>
  <si>
    <t>SERVIÇOS IMPRESSÃO, CÓPIAS E MATERIAL EXPEDIENTE</t>
  </si>
  <si>
    <t>PAGAMENTO DE PROJETO DE JOVEM APRENDIZ  FEVEREIRO/2024</t>
  </si>
  <si>
    <t>MATERIAIS E INSUMOS - NUTRIÇÃO PARENTERAL MANIPULADA09/02/2024 A 15/02/2024</t>
  </si>
  <si>
    <t>DESPESAS GERAIS ADMINISTRATIVAS - CARTAO FUEL CONTROL FEV/2024</t>
  </si>
  <si>
    <t>CLAUDICEIA SOUZA DE JESUS FELIX PROC.01010779720165010241 PARC.09</t>
  </si>
  <si>
    <t>03.19.09</t>
  </si>
  <si>
    <t>LOCAÇÃO DE AMBULÂNCIA FEVEREIRO/2024</t>
  </si>
  <si>
    <t>MATERIAL MANUTENÇÃO PREDIAL</t>
  </si>
  <si>
    <t>MANUTENÇÃO PREDIAL - MATERIAL</t>
  </si>
  <si>
    <t>AMANDA FLORENCIO DE SOUZA PROC.01011245920165010245-18ª PARC.</t>
  </si>
  <si>
    <t>MATERIAL ESCRITORIO/PAPEIS EM GERAL/IMPRESSOS</t>
  </si>
  <si>
    <t>WAGNER DA SILVA</t>
  </si>
  <si>
    <t>MANUTENÇÃO PREVENTIVA E CORRETIVA - SPLIT</t>
  </si>
  <si>
    <t>JANAINA CARDOSO RODRIGUES DOS SANTOS ARRAES</t>
  </si>
  <si>
    <t>09.02.02</t>
  </si>
  <si>
    <t>PROVISÃO IRRF FÉRIAS</t>
  </si>
  <si>
    <t>PROVISÃO INSS 13º SALÁRIO</t>
  </si>
  <si>
    <t>PROVISÃO INSS FÉRIAS + 1/3 FÉRIAS</t>
  </si>
  <si>
    <t>PROVISÃO PIS</t>
  </si>
  <si>
    <t>PROVISÃO A MAIOR REFERENTE AOS IMPOSTOS</t>
  </si>
  <si>
    <t>DEVOLVIDO - NF 14 ALBERTO DOS SANTOS BARBOSA</t>
  </si>
  <si>
    <t>ADRIANO JORGE NEPOMUCENO 15ª PARCELA</t>
  </si>
  <si>
    <t>PACOTE DE LAUDOS DE ELETROENCEFALOGRAMA  - FEVEREIRO/2024</t>
  </si>
  <si>
    <t>BRUNO RAFAEL DA SILVA OLIVEIRA- 9ªPARCELA-RESP.MICHELE MARQUES DA SILVEIRA</t>
  </si>
  <si>
    <t>GASES MEDICINAIS</t>
  </si>
  <si>
    <t>14</t>
  </si>
  <si>
    <t>DEVOLVIDO - PRESTADORES SERVIÇOS - APOIO ADMINISTRATIVO - REFORMA DE POLTRONAS</t>
  </si>
  <si>
    <t>01.03.04</t>
  </si>
  <si>
    <t>INSS FOLHA FEVEREIRO/2024</t>
  </si>
  <si>
    <t>INSS 13º SALÁRIO</t>
  </si>
  <si>
    <t>01.03.07</t>
  </si>
  <si>
    <t>PIS S/FOLHA FEVEREIRO/2024</t>
  </si>
  <si>
    <t>01.03.05</t>
  </si>
  <si>
    <t>IR S/FOLHA JANEIRO/2024</t>
  </si>
  <si>
    <t xml:space="preserve">IR RESCISÃO-FEVEREIRO/2024 </t>
  </si>
  <si>
    <t xml:space="preserve">IR FÉRIAS-FEVEREIRO/2024 </t>
  </si>
  <si>
    <t>IR S/FOLHA COMPLAMENTAR</t>
  </si>
  <si>
    <t>04.04.01</t>
  </si>
  <si>
    <t>IRRF NF 34 NEPHRON CARE NEFROLOGIA - JANEIRO/2024</t>
  </si>
  <si>
    <t>04.02.01</t>
  </si>
  <si>
    <t>PIS-COFINS-CSLL NF 34 NEPHRON CARE NEFROLOGIA - JANEIRO/2024</t>
  </si>
  <si>
    <t>IRRF NF 1241 HTS PRESTAÇÃO DE SERVIÇO DE TI - INFRA ESTRUTURA E REDE</t>
  </si>
  <si>
    <t>PIS-COFINS-CSLL NF 1241 HTS PRESTAÇÃO DE SERVIÇO DE TI - INFRA ESTRUTURA E REDE</t>
  </si>
  <si>
    <t>IRRF NF 8 JVA SERVIÇOS DE ANÁLISE CLÍNICAS - FORA DO PACOTE CONTRATADO  JANEIRO/2024</t>
  </si>
  <si>
    <t>PIS-COFINS-CSLL NF 7 JVA SERVIÇOS DE HEMOCULTURA JANEIRO/2024</t>
  </si>
  <si>
    <t>IRRF NF 5 JVA SERVIÇOS DE ANÁLISE CLÍNICAS  JANEIRO/2024</t>
  </si>
  <si>
    <t>PIS-COFINS-CSLL NF 8 JVA SERVIÇOS DE ANÁLISE CLÍNICAS - FORA DO PACOTE CONTRATADO  JANEIRO/2024</t>
  </si>
  <si>
    <t>IRRF NF 6 JVA SERVIÇOS DE IMAGEM JANEIRO/2024</t>
  </si>
  <si>
    <t>PIS-COFINS-CSLL NF 5 JVA SERVIÇOS DE ANÁLISE CLÍNICAS  JANEIRO/2024</t>
  </si>
  <si>
    <t>IRRF NF 7 JVA SERVIÇOS DE HEMOCULTURA JANEIRO/2024</t>
  </si>
  <si>
    <t>PIS-COFINS-CSLL NF 6 JVA SERVIÇOS DE IMAGEM JANEIRO/2024</t>
  </si>
  <si>
    <t>IRRF NF 23 NEV SERVIÇOS MEDICOS-EMERGENCIA, AMBULATORIO, INTERNAÇÃO PEDIATRICA JANEIRO/2024 EQUIPE MEDICA</t>
  </si>
  <si>
    <t>IRRF NF 22 NEV SERVIÇOS MEDICOS ANESTESIOLOGIA JANEIRO/2024</t>
  </si>
  <si>
    <t>PIS-COFINS-CSLL NF 23 NEV SERVIÇOS MEDICOS-EMERGENCIA, AMBULATORIO, INTERNAÇÃO PEDIATRICA JANEIRO/2024 EQUIPE MEDICA</t>
  </si>
  <si>
    <t>PIS-COFINS-CSLL NF 22 NEV SERVIÇOS MEDICOS ANESTESIOLOGIA JANEIRO/2024</t>
  </si>
  <si>
    <t>IRRF NF 41 HEALTH PRESTAÇÃO DE SERVIÇOS MÉDICOS ESPECIALIZADOS EM UTI PEDIÁTRICA</t>
  </si>
  <si>
    <t>PIS-COFINS-CSLL NF 41 HEALTH PRESTAÇÃO DE SERVIÇOS MÉDICOS ESPECIALIZADOS EM UTI PEDIÁTRICA</t>
  </si>
  <si>
    <t xml:space="preserve">IRRF NF 15374 KJP COLETA DE RESIDUOS HOSPITALARES </t>
  </si>
  <si>
    <t xml:space="preserve">PIS-COFINS-CSLL NF 15374 KJP COLETA DE RESIDUOS HOSPITALARES </t>
  </si>
  <si>
    <t>IRRF NF 637 VITAI INOV SERVIÇOS ESPECIALIZADOS TI PERÍODO: 01/09/2023 A 30/09/2023</t>
  </si>
  <si>
    <t>IRRF NF 779 VITAI INOVAÇÃO SERVIÇOS ESPECIALIZADOS TI PERÍODO: 01/11/2023 A 30/11/2023</t>
  </si>
  <si>
    <t>PIS-COFINS-CSLL NF 4573 METAMORF MANUTENÇÃO GERADOR JANEIRO/2024</t>
  </si>
  <si>
    <t>IRRF NF 704 VITAI INOVAÇÃO SERVIÇOS ESPECIALIZADOS TI PERÍODO: 01/10/2023 A 31/11/2023</t>
  </si>
  <si>
    <t>PIS-COFINS-CSLL NF 637 VITAI INOV SERVIÇOS ESPECIALIZADOS TI PERÍODO: 01/09/2023 A 30/09/2023</t>
  </si>
  <si>
    <t>IRRF NF 15 RADIONICA MANUTENÇÃO DE EAUIPAMENTOS MÉDICOS - CALCULO DE BLINDAGEM JANEIRO/2024</t>
  </si>
  <si>
    <t>PIS-COFINS-CSLL NF 779 VITAI INOVAÇÃO SERVIÇOS ESPECIALIZADOS TI PERÍODO: 01/11/2023 A 30/11/2023</t>
  </si>
  <si>
    <t>PIS-COFINS-CSLL NF 704 VITAI INOVAÇÃO SERVIÇOS ESPECIALIZADOS TI PERÍODO: 01/10/2023 A 31/11/2023</t>
  </si>
  <si>
    <t>IRRF NF 100 VITAI INOV SERVIÇOS ESPECIALIZADOS TI PERÍODO: 01/01/2024 A 31/01/2024</t>
  </si>
  <si>
    <t>PIS-COFINS-CSLL NF 100 VITAI INOV SERVIÇOS ESPECIALIZADOS TI PERÍODO: 01/01/2024 A 31/01/2024</t>
  </si>
  <si>
    <t>PIS-COFINS-CSLL NF 15 RADIONICA MANUTENÇÃO DE EAUIPAMENTOS MÉDICOS - CALCULO DE BLINDAGEM JANEIRO/2024</t>
  </si>
  <si>
    <t>MX COMERCIO DE MAQUINAS E ACESSORIOS PARA COSTURA LTDA</t>
  </si>
  <si>
    <t>06.04.01</t>
  </si>
  <si>
    <t>AQUISIÇÃO DE 1 MAQUINA DE COSTURA</t>
  </si>
  <si>
    <t>PROVISÃO RESCISÃO PATRICIA CRISTIANES GOMES</t>
  </si>
  <si>
    <t>PROVISÃO GRRF PATRICIA CRISTIANES GOMES</t>
  </si>
  <si>
    <t>PROVISÃO RESCISÃO ANA CAROLINA DOS SANTOS MARTINS</t>
  </si>
  <si>
    <t>LOCAÇÃO DE EQUIPAMENTOS INFORMATICA FEV/2024</t>
  </si>
  <si>
    <t>RR CORES DE MINAS TINTAS LTDA</t>
  </si>
  <si>
    <t>MANUTENÇÃO PREDIAL MATERIAIS</t>
  </si>
  <si>
    <t>EGF DISTRIBUIDORA LRDA</t>
  </si>
  <si>
    <t>01.02.01</t>
  </si>
  <si>
    <t>VALE TRANSPORTE-ABRIL/2024  MENSAL</t>
  </si>
  <si>
    <t>03.06.01</t>
  </si>
  <si>
    <t>PATRICIA CRISTIANES GOMES</t>
  </si>
  <si>
    <t>GDF - PATRICIA CRISTIANES GOMES</t>
  </si>
  <si>
    <t>ANA CAROLINA DOS SANTOS MARTINS</t>
  </si>
  <si>
    <t>FOLHA UNIÃO-PISO ENFERMAGEM DEZ/2023 - 13º - RESCISÕES COMPLEMENTARES</t>
  </si>
  <si>
    <t>202726</t>
  </si>
  <si>
    <t>202727</t>
  </si>
  <si>
    <t>BIO INFINITY COMERCIO HOSPITALAR E LOCAÇÃO EIRELI</t>
  </si>
  <si>
    <t>02.03.02</t>
  </si>
  <si>
    <t>PEÇAS PARA EQUIPAMENTO HOSPITALAR</t>
  </si>
  <si>
    <t>INSTALAÇÃO DE 01 RAMAL NO CONSULTORIO 05</t>
  </si>
  <si>
    <t>ROBSON MARIO MONTE BARRADAS</t>
  </si>
  <si>
    <t>MANUTENÇÃO DO PORTÃO</t>
  </si>
  <si>
    <t>MATERIAIS DE CONSTRUÇÃO CRUZADA LTDA</t>
  </si>
  <si>
    <t>309040</t>
  </si>
  <si>
    <t>MANUTENÇÃO PREDIAL - LONA</t>
  </si>
  <si>
    <t>MATERIAIS E INSUMOS - NUTRIÇÃO PARENTERAL MANIPULADA 16/02/2024 A 22/02/2024</t>
  </si>
  <si>
    <t>ABASTECIMENTO ALMOXARIFADO - SUPLEMENTOS ALIMENTARES</t>
  </si>
  <si>
    <t>NUTRITIVA PRODUTOS NUTRICIONAIS LTDA</t>
  </si>
  <si>
    <t>ABASTECIMENTO DO LACTARIO</t>
  </si>
  <si>
    <t>RENATO CROCE FRANCA</t>
  </si>
  <si>
    <t>SERVIÇOS DE FOTOGRAFIA, FILMAGEM E EDIÇÃO DIA 15/12</t>
  </si>
  <si>
    <t>SERVIÇOS DE FOTOGRAFIA, FILMAGEM E EDIÇÃO DIA 08/02</t>
  </si>
  <si>
    <t>REFEITO - PRESTADORES SERVIÇOS - APOIO ADMINISTRATIVO - REFORMA DE POLTRONAS</t>
  </si>
  <si>
    <t>DEVOLUÇÃO PARA  MATRIZ - PAGTOS DIA 22/02/2024</t>
  </si>
  <si>
    <t>DEVOLUÇÃO PARA MATRIZ - PAGTOS DO DIA 23/02/2024</t>
  </si>
  <si>
    <t>1ª PARC. 13º  DANIELA MONTEIRO TEIXEIRA MENDES</t>
  </si>
  <si>
    <t xml:space="preserve">FÉRIAS ABRIL/2024 </t>
  </si>
  <si>
    <t>ABASTECIMENTO DE LACTARIO</t>
  </si>
  <si>
    <t>CLAUDIA GONZALES SANTANA</t>
  </si>
  <si>
    <t>RAFAEL P DE LIMA LTDA</t>
  </si>
  <si>
    <t>MANUTENÇÃO 2 REGUAS MEDICINAIS</t>
  </si>
  <si>
    <t>GDF - MONIQUE BERNARDO LASSANCE CUNHA</t>
  </si>
  <si>
    <t>GDF - CLAUDIA GONZALES SANTANA</t>
  </si>
  <si>
    <t>GDF - LEONINA GABRIEL CEZARINO</t>
  </si>
  <si>
    <t>MONIQUE BERNARDO LASSANCE CUNHA</t>
  </si>
  <si>
    <t>LEONINA GABRIEL CEZARINO</t>
  </si>
  <si>
    <t>OLARIA COMERCIO DE SUPRIMENTOS LTDA</t>
  </si>
  <si>
    <t>3973</t>
  </si>
  <si>
    <t>MATERIAL PARA USO DA INFRAESTRUTURA</t>
  </si>
  <si>
    <t>VALE TRANSPORTE-MARÇO/2024  COMPLEMENTAR</t>
  </si>
  <si>
    <t>VALE TRANSPORTE-ABRIL/2024  COMPLEMENTAR</t>
  </si>
  <si>
    <t>01.03.99</t>
  </si>
  <si>
    <t>PARCELAMENTO (PERT) INSS 625199529  - PARCELA 75  MARÇO/2024</t>
  </si>
  <si>
    <t>PARCELAMENTO INSS - 02110001200201973372340  DOC.07.03.23048.1742440 PARC.14 MARÇO/2024</t>
  </si>
  <si>
    <t>PARCELAMENTO PGFN 6521843 FEVEREIRO/2024 PARC.22 (IR-CSLL-COFINS-PIS PASEP)</t>
  </si>
  <si>
    <t>PARCELAMENTO PREVIDENCIÁRIO 02110001200375137492216  (INSS JAN/22 A JUN/22) - PARC.20</t>
  </si>
  <si>
    <t xml:space="preserve">77 PARCELA  1708 E 5952 00910001300051328091893 </t>
  </si>
  <si>
    <t xml:space="preserve">PARCELAMENTO PREVIDENCIÁRIO 02110001200005484812288 (INSS NOV/2021 E DEZ/2021) - PARC.22/60 </t>
  </si>
  <si>
    <t>EXAME ADMISSIONAL 29/01/2024 A 28/02/2024</t>
  </si>
  <si>
    <t>TOTAL MÊS DE MARÇO/2024</t>
  </si>
  <si>
    <t>REFERÊNCIA:  MARÇO/2024</t>
  </si>
  <si>
    <t>REFERÊNCIA: ABRIL/2024</t>
  </si>
  <si>
    <t>CONSELHO FEDERAL DE FARMÁCIA</t>
  </si>
  <si>
    <t>ANUIDADE 2024 PJ</t>
  </si>
  <si>
    <t>MANUTENÇÃO DE ELEVADOR FEVEREIRO/2024</t>
  </si>
  <si>
    <t>NUTRIÇÃO PARENTERAL MANIPULADA 23/02/2024 A 29/02/2024</t>
  </si>
  <si>
    <t>PAGAMENTO DE PROJETO DE JOVEM APRENDIZ  MARÇO/2024</t>
  </si>
  <si>
    <t>TELEFONIA FIXA E INTERNET MARÇO/2024</t>
  </si>
  <si>
    <t>02.14.03</t>
  </si>
  <si>
    <t>DEVOLUÇÃO NF 271 CDB UTILIDADES</t>
  </si>
  <si>
    <t>CDB UTILIDADES E ACESSORIOS LTDA</t>
  </si>
  <si>
    <t>DEVOLVIDO - ENXOVAL - COLCHÃO</t>
  </si>
  <si>
    <t>08.01.01</t>
  </si>
  <si>
    <t>BLOQUEIO JUDICIAL OF.20240005029575-00006</t>
  </si>
  <si>
    <t>REFEITO - ENXOVAL - COLCHÃO</t>
  </si>
  <si>
    <t>02.11.01</t>
  </si>
  <si>
    <t>MAXXLATINA COMERCIO ATAC E IMPORT LTDA</t>
  </si>
  <si>
    <t>UNIFORME - BOTINAS</t>
  </si>
  <si>
    <t>ISS NF 1056 ISSA EXAME ADMISSIONAL 29/12/2023 A 29/01/2024</t>
  </si>
  <si>
    <t>02.07.05</t>
  </si>
  <si>
    <t>MATERIAIL ODONTOLOGICO</t>
  </si>
  <si>
    <t>RESCISÃO</t>
  </si>
  <si>
    <t>FLAVIA SANTOS DE PAULO</t>
  </si>
  <si>
    <t>SINAPSE SA</t>
  </si>
  <si>
    <t>ELETROENCEFALOGRAMA - 04/04/2024</t>
  </si>
  <si>
    <t>CARLOS EDUARDO SOUZA DA SILVA</t>
  </si>
  <si>
    <t>GRRF - GUIA DE RECOLHIMENTO RESCISÓRIO DO FGTS</t>
  </si>
  <si>
    <t>DEVOLUÇÃO DE FOLHA DE PAGAMENTO</t>
  </si>
  <si>
    <t>LOCAÇÃO DE TABLET</t>
  </si>
  <si>
    <t xml:space="preserve">LOCAÇÃO DE DESKTOPS </t>
  </si>
  <si>
    <t xml:space="preserve">LOCAÇÃO DE EQUIPAMENTOS </t>
  </si>
  <si>
    <t>SERVIÇOS DE ANÁLISE CLÍNICAS /LABORATORIO MARÇO/2024</t>
  </si>
  <si>
    <t>SERVIÇOS DE IMAGEM MARÇO/2024</t>
  </si>
  <si>
    <t>SERVIÇOS DE HEMOCULTURA MARÇO/2024</t>
  </si>
  <si>
    <t>SERVIÇOS DE ANÁLISE CLÍNICAS/LABORATORIO - FORA DO PACOTE CONTRATADO MARÇO/2024</t>
  </si>
  <si>
    <t>MANUTENÇÃO DO JARDIM MARÇO/2024</t>
  </si>
  <si>
    <t>03.02.96</t>
  </si>
  <si>
    <t>MANUTENÇÃO TELEFONIA MARÇO/2024</t>
  </si>
  <si>
    <t>SERVIÇOS PRESTADOS NO MÊS DE MARÇO/2024</t>
  </si>
  <si>
    <t>S V DOS SANTOS REFRIGERAÇÃO</t>
  </si>
  <si>
    <t>MANUTENÇÃO DE AR CONDICIONADO MARÇO/2024</t>
  </si>
  <si>
    <t>DESPESAS GERAIS ADM - LICENÇA DE USO SOFTWARE MARÇO/2024</t>
  </si>
  <si>
    <t>OUTRAS FORMAS DE CONTRATAÇÕES - SERV.ADM.MARÇO/2024</t>
  </si>
  <si>
    <t xml:space="preserve">ENXOVAL </t>
  </si>
  <si>
    <t>OUTRAS FORMAS DE CONTRATAÇÕES - APOIO ADMINISTRATIVO - MARÇO/2024</t>
  </si>
  <si>
    <t>TECHNAV SOLUÇÕES EM EQUIPAMENTO E COMERCIO ATACADISTA E VARERJISTA</t>
  </si>
  <si>
    <t>PRESTAÇÃO DE SERVIÇOS A GESTÃO EM SAÚDE - MARÇO/2024</t>
  </si>
  <si>
    <t>SERVIÇOS ESPECIALIZADO EM INFRAESTRUTUA MAR/2024</t>
  </si>
  <si>
    <t>FOLHA DE AUTONOMOS MARÇO/2024</t>
  </si>
  <si>
    <t>FOLHA DE PAGAMENTO MARÇO/2024 AJUDA DE CUSTO</t>
  </si>
  <si>
    <t>PAGAMENTO DE PESSOAL  MARÇO/2024 + BONUS 3.2 + BONUS ANGRA</t>
  </si>
  <si>
    <t>PREVISÃO</t>
  </si>
  <si>
    <t>PENSÃO ALIMENTICIA MARÇO/2024 -ANTONELLA CANAVARROS XAVIER E BENICIO C XAVIER RESP.GRAZIELA CANAVARROS RIBEIRO</t>
  </si>
  <si>
    <t>PENSÃO ALIMENTICIA MARÇO/2024-GABRIELLY OLIVEIRA P TAVARES RESP.SABRINNA OLIVEIRA PINTO</t>
  </si>
  <si>
    <t>PENSÃO ALIMENTICIA MARÇO/2024 -GABRIEL TELLES GARRIDO KILZER RESP.IGOR KILZER SANTOS</t>
  </si>
  <si>
    <t>PAGAMENTO INDEVIDO - DEVOLUÇÃO NF 156580 AIR LIQUIDE</t>
  </si>
  <si>
    <t>DESBLOQUEIO JUDICIAL OF.202400050295750006</t>
  </si>
  <si>
    <t>LAS ADESIVOS COMERCIO</t>
  </si>
  <si>
    <t>NUTRIÇÃO PARENTERAL MANIPULADA 01/03/2024 A 07/03/2024</t>
  </si>
  <si>
    <t>LICENCIAMENTO DE SOFTWARE MARÇO/2024</t>
  </si>
  <si>
    <t>PAGAMENTO INDEVIDO - LOCAÇÃO DE CILINDROS</t>
  </si>
  <si>
    <t>LIMPEZA E ESTERELIZAÇÃO MARÇO/2024</t>
  </si>
  <si>
    <t>ANESTESIOLOGISTA MARÇO/2024</t>
  </si>
  <si>
    <t>DANIELA TEIXEIRA MENDES</t>
  </si>
  <si>
    <t>FOLHA DE PAGAMENTO MARÇO/2024 REFEITO LARISSA DA SILVA MENDONÇA</t>
  </si>
  <si>
    <t>FOLHA DE PAGAMENTO MARÇO/2024 REFEITO ANA CARLA SILVA DO NASCIMENTO</t>
  </si>
  <si>
    <t>DEVOLUÇÃO DE EMPRÉSTIMO CONTA PROVISÃO - EMPRÉSTIMO PAGTO HELENEIDE CRISTINA DE ALMEIDA BOLSISTA</t>
  </si>
  <si>
    <t xml:space="preserve"> DEVOLUÇÃO NF 1237 GUIMARÃES PEREIRA</t>
  </si>
  <si>
    <t xml:space="preserve">HGVF -REPASSE REFERENTE Á ABRIL/2024 4ª PARCELA NOVO CONTRATO R$ 5.192.376,15 (INICIO 05/12/2023 ATÉ 04/12/2024) </t>
  </si>
  <si>
    <t xml:space="preserve">HGVF -REPASSE REFERENTE Á MAIO/2024 5ª PARCELA NOVO CONTRATO R$ 5.192.376,15 (INICIO 05/12/2023 ATÉ 04/12/2024) </t>
  </si>
  <si>
    <t>HGVF - PAGAMENTO FMS ENFERMAGEM MARÇO/2024 PISO UNIÃO</t>
  </si>
  <si>
    <t>03.19.07</t>
  </si>
  <si>
    <t>MANUTENÇÃO ELEVADOR MARÇO/2024</t>
  </si>
  <si>
    <t>DEVOLVIDO - CIRURGIA PEDIÁTRICA MARÇO/2024</t>
  </si>
  <si>
    <t>PIS-COFINS-CSLL NF 12453 ECOASSIST COLETA DE RESIDUOS SOLIDOS FEV/2024</t>
  </si>
  <si>
    <t>03.19.05</t>
  </si>
  <si>
    <t>LOCAÇÃO DE UM VEÍCULO 4 PORTAS, AR CONDICIONADO, DIREÇÃO HIDRAULICA, COR BRANCO COM SGURO E RASTREADOR-MARÇO/2024</t>
  </si>
  <si>
    <t>LOCAÇÃO DE AMBULÂNCIA MARÇO/2024</t>
  </si>
  <si>
    <t>SERVIÇOS MEDICOS-EMERGENCIA, AMBULATORIO, INTERNAÇÃO PEDIATRICA MARÇO/2024 EQUIPE MEDICA</t>
  </si>
  <si>
    <t>ENCARGOS SOCIAIS E TRABALHISTAS MARÇO/2024</t>
  </si>
  <si>
    <t>MATERIAIS HOSPITALARES - ABASTECIMENTO DO LACTARIO</t>
  </si>
  <si>
    <t>SERVIÇOS ESPECIALIZADOS TI PERÍODO: 01/03/2024 A 31/03/2024</t>
  </si>
  <si>
    <t>SERVIÇOS DE LAVANDERIA 01/03/2024 A 31/03/2024</t>
  </si>
  <si>
    <t>REFEITO - CIRURGIA PEDIÁTRICA MARÇO/2024</t>
  </si>
  <si>
    <t>MANUTENÇÃO DE EQUIPAMENTOS MÉDICOS MARÇO/2024</t>
  </si>
  <si>
    <t>WCT 2010 MATERIAIS ELETRICOS LTDA</t>
  </si>
  <si>
    <t>FOLHA DE PAGAMENTO ABRIL/2024 JOHN MENEZES XAVIER</t>
  </si>
  <si>
    <t>PENSÃO ALIMENTICIA COMPLEMENTAR ABRIL/2024 -ANTONELLA CANAVARROS XAVIER E BENICIO C XAVIER RESP.GRAZIELA CANAVARROS RIBEIRO</t>
  </si>
  <si>
    <t>CVS WLDHELN CONSTRUÇÕES LTDA</t>
  </si>
  <si>
    <t>INSTALAÇÃO E REFORÇO PAREDE DRYWALL</t>
  </si>
  <si>
    <t>MANUTENÇÃO GERADOR MARÇO/2024 MENSAL</t>
  </si>
  <si>
    <t>PLANO DE INTERNET MARÇO/2024</t>
  </si>
  <si>
    <t>PAGAMENTO DE SEGURO DE VIDA  - MARÇO/2024</t>
  </si>
  <si>
    <t>ASSESSORIA JURIDICA - MARÇO/2024</t>
  </si>
  <si>
    <t>4084</t>
  </si>
  <si>
    <t>JC DECOR PLASTICOS E TECIDOS EIRELI</t>
  </si>
  <si>
    <t>ALIMENTAÇÃO MARÇO/2024</t>
  </si>
  <si>
    <t>AUDITORIA FINANCEIRA FISCAL CONTÁBIL MARÇO/2024</t>
  </si>
  <si>
    <t>FOLHA UNIÃO-PISO ENFERMAGEM MAR/2024</t>
  </si>
  <si>
    <t>VALE TRANSPORTE-ABRIL/2024 NOVOS ADMITIDOS</t>
  </si>
  <si>
    <t>208241</t>
  </si>
  <si>
    <t>BISTURI DISTRIBUIDORA DE MATERIAL</t>
  </si>
  <si>
    <t>DEVOLVIDO DIA 16/04/2024 NF CANCELADA MATERIAIS HOSPITALARES</t>
  </si>
  <si>
    <t xml:space="preserve">CUSTEIO DA EXECUTORA MARÇO/2024 NOVO CONTRATO  </t>
  </si>
  <si>
    <t>ANÁLISE DE ALIMENTOS DATA COLETA 27/03/2024</t>
  </si>
  <si>
    <t>EDUCAÇÃO PERMANENTE-IMPLANTAÇÃO DA PLATAFORMA ENSINO A DISTANCIA MAR/2024</t>
  </si>
  <si>
    <t>EMANUELE SODRE DUQUE DE ASSIS</t>
  </si>
  <si>
    <t>ZENILDE FONSECA</t>
  </si>
  <si>
    <t>SUZANA OLIVEIRA SENA</t>
  </si>
  <si>
    <t>PENSÃO ALIMENTICIA ABRIL/2024 -GABRIEL TELLES GARRIDO KILZER RESP.IGOR KILZER SANTOS</t>
  </si>
  <si>
    <t>MONIQUE TELLES GARRIDO</t>
  </si>
  <si>
    <t>CLAUDICEIA SOUZA DE JESUS FELIX PROC.01010779720165010241 PARC.10</t>
  </si>
  <si>
    <t>SERVIÇOS DE FOTOGRAFIA, FILMAGEM E EDIÇÃO</t>
  </si>
  <si>
    <t>ELETROENCEFALOGRAMA - 05/04/2024</t>
  </si>
  <si>
    <t>IRRF NF 31 CIRURGIA VASCULAR-DR.BRUNNO RIBEIRO VIEIRA FEVEREIRO/2024</t>
  </si>
  <si>
    <t xml:space="preserve">IR RESCISÃO-MARÇO/2024 </t>
  </si>
  <si>
    <t>PIS S/FOLHA MARÇO/2024</t>
  </si>
  <si>
    <t>IR S/FOLHA FEVEREIRO/2024</t>
  </si>
  <si>
    <t xml:space="preserve">IR FÉRIAS-MARÇO/2024 </t>
  </si>
  <si>
    <t>INSS FOLHA MARÇO/2024</t>
  </si>
  <si>
    <t>PIS-COFINS-CSLL NF 31 CIRURGIA VASCULAR-DR.BRUNNO RIBEIRO VIEIRA FEVEREIRO/2024</t>
  </si>
  <si>
    <t>PIS-COFINS-CSLL NF4638 METAMORF MANUTENÇÃO GERADOR MARÇO/2024 MANUTENÇÃO ANUAL</t>
  </si>
  <si>
    <t>PIS, CONFINS-CSLL NF 4615 MANUTENÇÃO GERADOR /FEVEREIRO 2024</t>
  </si>
  <si>
    <t>PIS-COFINS-CSLL NF4635 METAMORF MANUTENÇÃO GERADOR FEVEREIRO/2024</t>
  </si>
  <si>
    <t>IRRF NF 64 SERVIÇOS DE NEFROLOGIA FEVEREIRO 2024</t>
  </si>
  <si>
    <t>IRRF NF 15596 KJP COLETA DE RESIDUOS HOSPITALARES FEVEREIRO/2024</t>
  </si>
  <si>
    <t>IRRF NF 11 JVA SERVIÇOS DE HEMOCULTURA FEV/2024</t>
  </si>
  <si>
    <t>IRRF NF 38 VITAI INOVAÇÃO SERVIÇOS ESPECIALIZADOS TI PERÍODO:01/12/2023 A 31/12/2023</t>
  </si>
  <si>
    <t>IRRF NF 177 VITAI INOVAÇÃO SERVIÇOS ESPECIALIZADOS TI PERÍODO:01/02/2024 A 29/02/2024</t>
  </si>
  <si>
    <t>PIS-COFINS-CSLL NF4636 METAMORF MANUTENÇÃO GERADOR FEVEREIRO/2024</t>
  </si>
  <si>
    <t>IRRF NF 1278 HTS PRESTAÇÃO DE SERVIÇO DE TI - INFRA ESTRUTURA E REDE</t>
  </si>
  <si>
    <t>PIS, CONFIS E CSLL  NF 64 SERVIÇOS DE NEFROLOGIA FEVEREIRO 2024</t>
  </si>
  <si>
    <t>IRRF NF 3 NEPHRON NEFROLOGIA - DEZEMBRO/2023</t>
  </si>
  <si>
    <t>PIS-COFINS-CSLL NF 11 JVA SERVIÇOS DE HEMOCULTURA FEV/2024</t>
  </si>
  <si>
    <t>IRRF NF 1253 HTS EDUCAÇÃO PERMANENTE-IMPLANTAÇÃO DA PLATAFORMA ENSINO A DISTANCIA JAN/2024</t>
  </si>
  <si>
    <t>IRRF NF 1281 HTS EDUCAÇÃO PERMANENTE-IMPLANTAÇÃO DA PLATAFORMA ENSINO A DISTANCIA</t>
  </si>
  <si>
    <t>PIS-COFINS-CSLL NF 38 VITAI INOVAÇÃO SERVIÇOS ESPECIALIZADOS TI PERÍODO:01/12/2023 A 31/12/2023</t>
  </si>
  <si>
    <t>PIS-COFINS-CSLL NF 177 VITAI INOVAÇÃO SERVIÇOS ESPECIALIZADOS TI PERÍODO:01/02/2024 A 29/02/2024</t>
  </si>
  <si>
    <t>IRRF NF 12 JVA SERVIÇOS DE LABORATORIO - FEV/2024</t>
  </si>
  <si>
    <t>PIS-COFINS-CSLL NF 15596 KJP COLETA DE RESIDUOS HOSPITALARES FEVEREIRO/2024</t>
  </si>
  <si>
    <t>EDUARDO TEIXEIRA DE SOUZA</t>
  </si>
  <si>
    <t>PIS-COFINS-CSLL NF 1278 HTS PRESTAÇÃO DE SERVIÇO DE TI - INFRA ESTRUTURA E REDE</t>
  </si>
  <si>
    <t>PIS-COFINS-CSLL NF 3 NEPHRON NEFROLOGIA - DEZEMBRO/2023</t>
  </si>
  <si>
    <t>PIS-COFINS-CSLL NF 1253 HTS EDUCAÇÃO PERMANENTE-IMPLANTAÇÃO DA PLATAFORMA ENSINO A DISTANCIA JAN/2024</t>
  </si>
  <si>
    <t>PIS-COFINS-CSLL NF 1281 HTS EDUCAÇÃO PERMANENTE-IMPLANTAÇÃO DA PLATAFORMA ENSINO A DISTANCIA</t>
  </si>
  <si>
    <t>PIS-COFINS-CSLL NF 12 JVA SERVIÇOS DE LABORATORIO - FEV/2024</t>
  </si>
  <si>
    <t>IRRF NF 10 JVA SERVIÇOS DE IMAGEM FEV/2024</t>
  </si>
  <si>
    <t>IRRF NF 48 NEV ANESTESIOLOGISTA</t>
  </si>
  <si>
    <t>PIS-COFINS-CSLLNF 48 NEV ANESTESIOLOGISTA</t>
  </si>
  <si>
    <t>IRRF NF 9 JVA SERVIÇOS DE LABORATORIO - FEV/2024</t>
  </si>
  <si>
    <t>IRRF NF 47 NEV SERVIÇOS MEDICOS-EMERGENCIA, AMBULATORIO, INTERNAÇÃO PEDIATRICA FEVEREIRO/2024 EQUIPE MEDICA</t>
  </si>
  <si>
    <t>AMANDA FLORENCIO DE SOUZA PROC.01011245920165010245-19ª PARC.</t>
  </si>
  <si>
    <t>IRRF NF 42 HEALTHCARE PRESTAÇÃO DE SERVIÇOS MÉDICOS ESPECIALIZADOS EM UTI PEDIÁTRICA</t>
  </si>
  <si>
    <t>PIS-COFINS-CSLL NF 10 JVA SERVIÇOS DE IMAGEM FEV/2024</t>
  </si>
  <si>
    <t>PIS-COFINS-CSLL NF 9 JVA SERVIÇOS DE LABORATORIO - FEV/2024</t>
  </si>
  <si>
    <t>PIS-COFINSCSLL NF 47 NEV SERVIÇOS MEDICOS-EMERGENCIA, AMBULATORIO, INTERNAÇÃO PEDIATRICA FEVEREIRO/2024 EQUIPE MEDICA</t>
  </si>
  <si>
    <t>PIS-COFINS-CSLL NF 42 HEALTHCARE PRESTAÇÃO DE SERVIÇOS MÉDICOS ESPECIALIZADOS EM UTI PEDIÁTRICA</t>
  </si>
  <si>
    <t>OUTRAS DESPESAS DE CONSUMO</t>
  </si>
  <si>
    <t>FGTS S/ FOLHA MARÇO/2024</t>
  </si>
  <si>
    <t>IRRF NF 416 NEPHRON NEFROLOGIA - NOVEMBRO/2023</t>
  </si>
  <si>
    <t>PIS-COFINS-CSLLNF 416 NEPHRON NEFROLOGIA - NOVEMBRO/2023</t>
  </si>
  <si>
    <t>LOCAÇÃO DE EQUIPAMENTOS INFORMATICA MAR/2024</t>
  </si>
  <si>
    <t>PACOTE DE LAUDOS DE ELETROENCEFALOGRAMA MAR/2024</t>
  </si>
  <si>
    <t>INSET UNI DEDETIZADORA E HIGIENIZAÇÃO LTDA</t>
  </si>
  <si>
    <t>SERVIÇO LIMPEZA E HIGIENIZAÇÃO DOS RESERVATORIOS DE AGUA, SENDO CISTERNA DE CAIXAS D'AGUA</t>
  </si>
  <si>
    <t>02.03.01</t>
  </si>
  <si>
    <t>CASA DA FECHADURA DE NITEROI LTDA</t>
  </si>
  <si>
    <t>MATERIAL MANUTENÇÃO PREDIAL-FECHADURA EXT</t>
  </si>
  <si>
    <t>ADRIANO JORGE NEPOMUCENO 16ª PARCELA</t>
  </si>
  <si>
    <t>BRUNO RAFAEL DA SILVA OLIVEIRA-10ªPARCELA-RESP.MICHELE MARQUES DA SILVEIRA</t>
  </si>
  <si>
    <t>VALE TRANSPORTE-MAIO/2024 NOVOS ADMITIDOS</t>
  </si>
  <si>
    <t>DEVOLUÇÃO NF 27797 BISTURI DISTR,MATERIAIS HOSP LTDA</t>
  </si>
  <si>
    <t>LIGIANE IZAIAS DA COSTA CRUZ</t>
  </si>
  <si>
    <t>DEVOLUÇÃO DE EMPRÉSTIMO PAGO EM DUPLICIDADE DIA 25/03/2024</t>
  </si>
  <si>
    <t>INSTALAÇÃO DE 01 PLACA + 02 RAMAIS</t>
  </si>
  <si>
    <t xml:space="preserve">FÉRIAS MAIO/2024 </t>
  </si>
  <si>
    <t>INFINITY INSTALAÇÕES LTDA</t>
  </si>
  <si>
    <t>MANUTENÇÃO PREDIAL - 70% DA OBRA</t>
  </si>
  <si>
    <t>DESPESAS GERAIS ADMINISTRATIVAS</t>
  </si>
  <si>
    <t xml:space="preserve">CUSTEIO DA EXECUTORA ABRIL/2024 NOVO CONTRATO  </t>
  </si>
  <si>
    <t>LAB ACRILICOS LTDA</t>
  </si>
  <si>
    <t>CRITICALMED PRODUTOS MÉDICOS HOSPITALARES LTDA</t>
  </si>
  <si>
    <t>26364</t>
  </si>
  <si>
    <t>DEVOLUÇÃO NF 16 ALBERTO DOS SANTOS BARBOSA</t>
  </si>
  <si>
    <t>HGVF - PAGAMENTO FMS ENFERMAGEM FEVEREIRO/2024 PISO UNIÃO</t>
  </si>
  <si>
    <t>MANUTENÇÃO DE ELEVADOR MARÇO/2024</t>
  </si>
  <si>
    <t>MINAS PLACA LTDA</t>
  </si>
  <si>
    <t>PARCELAMENTO (PERT) INSS 625199529  - PARCELA 76 ABRIL/2024</t>
  </si>
  <si>
    <t>PARCELAMENTO PREVIDENCIÁRIO 02110001200375137492216  (INSS JAN/22 A JUN/22) - PARC.21</t>
  </si>
  <si>
    <t>PARCELAMENTO PGFN 6521843 ABRIL/2024 PARC.23 (IR-CSLL-COFINS-PIS PASEP)</t>
  </si>
  <si>
    <t>PARCELAMENTO INSS - 02110001200201973372340  DOC.07.03.23048.1742440 PARC.15 ABRIL/2024</t>
  </si>
  <si>
    <t xml:space="preserve">78 PARCELA  1708 E 5952 00910001300051328091893 </t>
  </si>
  <si>
    <t xml:space="preserve">PARCELAMENTO PREVIDENCIÁRIO 02110001200005484812288 (INSS NOV/2021 E DEZ/2021) - PARC.23/60 </t>
  </si>
  <si>
    <t>16</t>
  </si>
  <si>
    <t>FORNECEDOR</t>
  </si>
  <si>
    <t xml:space="preserve">REFERENCIA                                       </t>
  </si>
  <si>
    <t>DOC</t>
  </si>
  <si>
    <t>ENTRADA</t>
  </si>
  <si>
    <t>SAÍDA</t>
  </si>
  <si>
    <t>TOTAL MÊS DE ABRIL/2024</t>
  </si>
  <si>
    <t>REFERÊNCIA: MAIO/2024</t>
  </si>
  <si>
    <t>TOTAL MÊS DE MAIO/2024</t>
  </si>
  <si>
    <t>PAGAMENTO DE PROJETO DE JOVEM APRENDIZ  ABRIL/2024</t>
  </si>
  <si>
    <t xml:space="preserve">CUSTEIO DA EXECUTORA MAIO/2024 NOVO CONTRATO  </t>
  </si>
  <si>
    <t>NEIDEMAR PEREIRA ROCHA</t>
  </si>
  <si>
    <t>TELEFONIA FIXA E INTERNET ABRIL/2024</t>
  </si>
  <si>
    <t>GDH COMERCIO DE EQUIPAMENTOS HOSPITALARES LTDA</t>
  </si>
  <si>
    <t>LLY COMERCIO E REPRESENTAÇÕES DE PROD E SERV LTDA</t>
  </si>
  <si>
    <t>FABRIMED MATERIAIS HOSPITALARES LTDA</t>
  </si>
  <si>
    <t>DEVOLUÇÃO FOLHA DE PAGAMENTO ABRIL/2024</t>
  </si>
  <si>
    <t>ANÁLISE DE ALIMENTOS DATA COLETA 15/04/2024</t>
  </si>
  <si>
    <t xml:space="preserve">PAGAMENTO DE PESSOAL + BONUS CAP 3.2 + BONUS ANGRA  ABRIL/2024 </t>
  </si>
  <si>
    <t>MANUTENÇÃO PREDIAL - 30% DA OBRA</t>
  </si>
  <si>
    <t>DESPESAS GERAIS ADMINISTRATIVAS - CARTAO FUEL CONTROL MAR2024</t>
  </si>
  <si>
    <t>DEVOLUÇÃO NF 3 DANIELLE VILLAS BOAS DA SILVA</t>
  </si>
  <si>
    <t>ISS NF 1079 ISSA EXAME ADMISSIONAL 29/01/2024 A 28/02/2024</t>
  </si>
  <si>
    <t>DESPESAS GERAIS ADM - LICENÇA DE USO SOFTWARE ABRIL/2024</t>
  </si>
  <si>
    <t>WILLIAN S D FERREIRA COMERCIO E SERVIÇOS</t>
  </si>
  <si>
    <t>FIBRA CIRURGICA LTDA</t>
  </si>
  <si>
    <t xml:space="preserve">MATERIAIS HOSPITALARES </t>
  </si>
  <si>
    <t>DANIELLE VILLAS BOAS DA SILVA</t>
  </si>
  <si>
    <t>DEVOLVIDO DESPESAS GERAIS ADMINISTRATIVAS PARC.01/2</t>
  </si>
  <si>
    <t>PENSÃO ALIMENTICIA ABRIL/2024-GABRIELLY OLIVEIRA P TAVARES RESP.SABRINNA OLIVEIRA PINTO</t>
  </si>
  <si>
    <t>PENSÃO ALIMENTICIA ABRIL/2024 -ANTONELLA CANAVARROS XAVIER E BENICIO C XAVIER RESP.GRAZIELA CANAVARROS RIBEIRO</t>
  </si>
  <si>
    <t>LICENCIAMENTO DE SOFTWARE ABRIL/2024</t>
  </si>
  <si>
    <t>MANUTENÇÃO DO JARDIM ABRIL/2024</t>
  </si>
  <si>
    <t>PRISCILA SIQUEIRA BATISTA CUNHA</t>
  </si>
  <si>
    <t>OUTRAS FORMAS DE CONTRATAÇÕES - APOIO ADMINISTRATIVO - ABRIL/2024</t>
  </si>
  <si>
    <t>SERVIÇOS ESPECIALIZADO EM INFRAESTRUTUA ABR/2024</t>
  </si>
  <si>
    <t>SERVIÇOS PRESTADOS NO MÊS DE ABRIL/2024</t>
  </si>
  <si>
    <t>OUTRAS FORMAS DE CONTRATAÇÕES - SERV.ADM.ABRIL/2024</t>
  </si>
  <si>
    <t>02.05.99</t>
  </si>
  <si>
    <t>MATERIAL DE LIMPEZA COMODATO</t>
  </si>
  <si>
    <t>MATERIAL MEDICO EQUIPO BOMBA INFUSORA</t>
  </si>
  <si>
    <t>PRESTAÇÃO DE SERVIÇOS A GESTÃO EM SAÚDE - ABRIL/2024</t>
  </si>
  <si>
    <t>CIRURGIA PEDIÁTRICA ABRIL/2024</t>
  </si>
  <si>
    <t>FOLHA UNIÃO-PISO ENFERMAGEM ABRIL/2024</t>
  </si>
  <si>
    <t>PRICILA SIQUEIRA BATISTA CUNHA</t>
  </si>
  <si>
    <t>FOLHA DE PAGAMENTO AUTON ABRIL/024</t>
  </si>
  <si>
    <t>DEVOLUÇÃO INDEVIDA REFERENTE AOS IMPOSTOS AGMED NF 143 DE ESPECIALIDADES ANGRA</t>
  </si>
  <si>
    <t>PRESTAÇÃO DE SERVIÇO DE TI - INFRA ESTRUTURA E REDE ABR/2024</t>
  </si>
  <si>
    <t>LOCAÇÃO DE 3 TABLET ABR/2024</t>
  </si>
  <si>
    <t>LOCAÇÃO DE NOTEBOOKS ABR/2024</t>
  </si>
  <si>
    <t>EDUCAÇÃO PERMANENTE-IMPLANTAÇÃO DA PLATAFORMA ENSINO A DISTANCIA ABR/2024</t>
  </si>
  <si>
    <t>SERVIÇOS DE ANÁLISE CLÍNICAS /LABORATORIO ABR/2024</t>
  </si>
  <si>
    <t>SERVIÇOS DE IMAGEM  ABR/2024</t>
  </si>
  <si>
    <t>LOCAÇÃO DE DESKTOPS  ABR/2024</t>
  </si>
  <si>
    <t>REFEITO DESPESAS GERAIS ADMINISTRATIVAS PARC.01/2</t>
  </si>
  <si>
    <t>VALE TRANSPORTE-ABRIL/2024 COMPLEMENTAR</t>
  </si>
  <si>
    <t>DANIELA MONTEIRO TEIXEIRA MENDES</t>
  </si>
  <si>
    <t>SERVIÇOS DE HEMOCULTURA ABR/2024</t>
  </si>
  <si>
    <t>SERVIÇOS DE ANÁLISE CLÍNICAS/LABORATORIO - FORA DO PACOTE CONTRATADO  ABR/2024</t>
  </si>
  <si>
    <t>MANUTENÇÃO DE EQUIPAMENTOS MÉDICOS FEV/2024</t>
  </si>
  <si>
    <t>EXAME ADMISSIONAL 29/02/2024 A 28/03/2024</t>
  </si>
  <si>
    <t>SERVIÇOS DE LAVANDERIA 01/04/2024 A 30/04/2024</t>
  </si>
  <si>
    <t>MANUTENÇÃO TELEFONIA ABRIL/2024</t>
  </si>
  <si>
    <t>SERVIÇOS MEDICOS-EMERGENCIA, AMBULATORIO, INTERNAÇÃO PEDIATRICA ABRIL/2024 EQUIPE MEDICA</t>
  </si>
  <si>
    <t>ANESTESIOLOGISTA ABRIL/2024</t>
  </si>
  <si>
    <t>LIMPEZA E ESTERELIZAÇÃO ABRIL/2024</t>
  </si>
  <si>
    <t>03.02.97</t>
  </si>
  <si>
    <t xml:space="preserve">MANUTENÇÃO DE AR CONDICIONADO </t>
  </si>
  <si>
    <t>MANUTENÇÃO - CONSERTO DE BOMBAS INJECTOMATS  PAR.01/2</t>
  </si>
  <si>
    <t>VLADIMIR DE PAULA SOUZA MARTINS</t>
  </si>
  <si>
    <t>WSM SERVIÇOS GRAFICOS LTDA</t>
  </si>
  <si>
    <t>RETORNO REFEITO FOLHA DE PAGAMENTO ABRIL/2024 MATHEUS PIMENTEL DE SOUZA</t>
  </si>
  <si>
    <t>06.02.01</t>
  </si>
  <si>
    <t>ALFA COMERCIO E DISTRIBUIDORA DE PLAS.LTDA</t>
  </si>
  <si>
    <t>MOBILIARIO</t>
  </si>
  <si>
    <t>MANUTENÇÃO ELEVADOR ABRIL/2024</t>
  </si>
  <si>
    <t>LOCAÇÃO DE UM VEÍCULO 4 PORTAS, AR CONDICIONADO, DIREÇÃO HIDRAULICA, COR BRANCO COM SGURO E RASTREADOR-ABRIL/2024</t>
  </si>
  <si>
    <t>LOCAÇÃO DE EQUIPAMENTOS</t>
  </si>
  <si>
    <t>FOLHA DE PAGAMENTO ABRIL/2024 COMPLEMENTAR DANIELA SOARES DE BRITTO</t>
  </si>
  <si>
    <t>RECIBO</t>
  </si>
  <si>
    <t>LOCAÇÃO DE AMBULÂNCIA ABRIL/2024</t>
  </si>
  <si>
    <t>PRESTAÇÃO DE SERVIÇOS MÉDICOS ESPECIALIZADOS EM UTI PEDIÁTRICA ABRIL/2024</t>
  </si>
  <si>
    <t>MANUTENÇÃO DE EAUIPAMENTOS MÉDICOS ABRIL/2024</t>
  </si>
  <si>
    <t>ALIMENTAÇÃO ABRIL/2024</t>
  </si>
  <si>
    <t>SERVIÇOS ESPECIALIZADOS TI PERÍODO: 01/04/2024 A 30/04/2024</t>
  </si>
  <si>
    <t>ASSESSORIA JURIDICA - ABRIL/2024</t>
  </si>
  <si>
    <t>06.01.03</t>
  </si>
  <si>
    <t>OUTROS EQUIPAMENTOS MONITOR LED</t>
  </si>
  <si>
    <t>MATERIAL MEDICO EQUIPO BOMBA ENTERAL</t>
  </si>
  <si>
    <t xml:space="preserve">MATERIAL MEDICO EQUIPO BOMBA </t>
  </si>
  <si>
    <t>GRACINDA DA CONCEIÇÃO FERNANDES SERRA ADNET</t>
  </si>
  <si>
    <t>FOLHA DE PAGAMENTO COMPLEMENTAR ABRIL/024</t>
  </si>
  <si>
    <t>LAGENERALE COMERCIAL E SERVIÇOS DIVERSOS LTDA</t>
  </si>
  <si>
    <t>MANUTENÇÃO GERADOR ABRIL/2024</t>
  </si>
  <si>
    <t>PLANO DE INTERNET ABRIL/2024</t>
  </si>
  <si>
    <t>PAGAMENTO DE SEGURO DE VIDA ABRIL/2024</t>
  </si>
  <si>
    <t>MATERIAIS HOSPITALARES - NUTREN</t>
  </si>
  <si>
    <t>OUTROS EQUIPAMENTOS RADIO COMUNICADOR, CORDÃO COM CAPA</t>
  </si>
  <si>
    <t>MATERIAL ODONTOLOGICO</t>
  </si>
  <si>
    <t>FOLHA DE PAGAMENTO COMPLEMENTAR ABRIL/024 GABRIEL DE AVILA LIMA</t>
  </si>
  <si>
    <t>SINAL VITAL COM.PROD.MEDICOS E SERVIÇOS LTDA</t>
  </si>
  <si>
    <t>MATERIAIS HOSPITALARES - LEITE</t>
  </si>
  <si>
    <t>VALE TRANSPORTE- MAIO/2024 CARTÕES PROVISORIOS</t>
  </si>
  <si>
    <t>FERNANDA PIO MOREIRA</t>
  </si>
  <si>
    <t>FLAVIA MARTINS COELHO</t>
  </si>
  <si>
    <t>03.04.01</t>
  </si>
  <si>
    <t>LOCAÇÃO EQUIPAMENTOS MÉDICOS HOSPITALAR - 01/03/2024 A 31/03/2024</t>
  </si>
  <si>
    <t>LOCAÇÃO EQUIPAMENTOS MÉDICOS HOSPITALAR - 06/12/2023 A 31/12/2023</t>
  </si>
  <si>
    <t>LOCAÇÃO EQUIPAMENTOS MÉDICOS HOSPITALAR - 01/01/2024 A 31/01/2024</t>
  </si>
  <si>
    <t>17</t>
  </si>
  <si>
    <t>FIREPLAN INSTALAÇÕES E PROJETOS LTDA</t>
  </si>
  <si>
    <t>OUTRAS DESPESAS OPERACIONAIS</t>
  </si>
  <si>
    <t>SUELLEN SOARES GOMES GAMA</t>
  </si>
  <si>
    <t>IRRF NF 15 JVA SERVIÇOS DE HEMOCULTURA MARÇO/2024</t>
  </si>
  <si>
    <t>PIS-COFINS-CSLL NF 15 JVA SERVIÇOS DE HEMOCULTURA MARÇO/2024</t>
  </si>
  <si>
    <t>IRRF NF 16 JVA SERVIÇOS DE ANÁLISE CLÍNICAS/LABORATORIO - FORA DO PACOTE CONTRATADO MARÇO/2024</t>
  </si>
  <si>
    <t>PIS-COFINS-CSLL NF 16 JVA SERVIÇOS DE ANÁLISE CLÍNICAS/LABORATORIO - FORA DO PACOTE CONTRATADO MARÇO/2024</t>
  </si>
  <si>
    <t>IRRF NF 14 JVA SERVIÇOS DE IMAGEM MARÇO/2024</t>
  </si>
  <si>
    <t>IRRF NF 13 JVA SERVIÇOS DE ANÁLISE CLÍNICAS /LABORATORIO MARÇO/2024</t>
  </si>
  <si>
    <t>PIS-COFINS-CSLL NF 14 JVA SERVIÇOS DE IMAGEM MARÇO/2024</t>
  </si>
  <si>
    <t>PIS-COFINS-CSLL NF 13 JVA SERVIÇOS DE ANÁLISE CLÍNICAS /LABORATORIO MARÇO/2024</t>
  </si>
  <si>
    <t>IRRF NF 19208 SINAPSE ELETROENCEFALOGRAMA - 05/04/2024</t>
  </si>
  <si>
    <t>PIS-COFINS-CSLLNF 19208 SINAPSE ELETROENCEFALOGRAMA - 05/04/2024</t>
  </si>
  <si>
    <t>IRRF NF 19206 SINAPSE DESEPSAS GERAIS ADMINISTRATIVAS</t>
  </si>
  <si>
    <t>PIS-COFINS-CSLL NF 4667 METAMORF MANUTENÇÃO GERADOR MARÇO/2024 MENSAL</t>
  </si>
  <si>
    <t>PIS-COFINS-CSLL  NF 19206 SINAPSE DESEPSAS GERAIS ADMINISTRATIVAS</t>
  </si>
  <si>
    <t xml:space="preserve">IRRF NF 15826 KJP COLETA DE RESIDUOS HOSPITALARES </t>
  </si>
  <si>
    <t>IRRF NF 242 VITAI INVOVAÇÃO  SERVIÇOS ESPECIALIZADOS TI PERÍODO: 01/03/2024 A 31/03/2024</t>
  </si>
  <si>
    <t>IRRF NF 1336 HTS PRESTAÇÃO DE SERVIÇO DE TI - INFRA ESTRUTURA E REDE</t>
  </si>
  <si>
    <t>IR S/FOLHA AUTONOMO</t>
  </si>
  <si>
    <t>IRRF NF 1367 HTS EDUCAÇÃO PERMANENTE-IMPLANTAÇÃO DA PLATAFORMA ENSINO A DISTANCIA MAR/2024</t>
  </si>
  <si>
    <t>PIS-COFINS-CSLL NF 242 INOVAÇÃO SERVIÇOS ESPECIALIZADOS TI PERÍODO: 01/03/2024 A 31/03/2024</t>
  </si>
  <si>
    <t>CAMINHAS COMERCIAL LTDA</t>
  </si>
  <si>
    <t xml:space="preserve">PIS-COFINS-CSLL NF 15826 KJP COLETA DE RESIDUOS HOSPITALARES </t>
  </si>
  <si>
    <t>IRRF NF 84 NEV ANESTESIOLOGISTA MARÇO/2024</t>
  </si>
  <si>
    <t>PIS-COFINS-CSLL NF 1336 HTS PRESTAÇÃO DE SERVIÇO DE TI - INFRA ESTRUTURA E REDE</t>
  </si>
  <si>
    <t>PIS-COFINS-CSLL NF 1367 HTS EDUCAÇÃO PERMANENTE-IMPLANTAÇÃO DA PLATAFORMA ENSINO A DISTANCIA MAR/2024</t>
  </si>
  <si>
    <t xml:space="preserve">IR RESCISÃO-ABRIL/2024 </t>
  </si>
  <si>
    <t>ADRIANO JORGE NEPOMUCENO 17ª PARCELA</t>
  </si>
  <si>
    <t>IRRF NF 54 HEALTHCARE PRESTAÇÃO DE SERVIÇOS MÉDICOS ESPECIALIZADOS EM UTI PEDIÁTRICA</t>
  </si>
  <si>
    <t>PIS-COFINS-CSLL NF 84 NEV ANESTESIOLOGISTA MARÇO/2024</t>
  </si>
  <si>
    <t>INTERDATA COMERCIO E SERVIÇOS EIRELLI ME</t>
  </si>
  <si>
    <t>IRRF NF 53 HEALTHCARE PRESTAÇÃO DE SERVIÇOS MÉDICOS ESPECIALIZADOS EM UTI PEDIÁTRICA</t>
  </si>
  <si>
    <t>AMANDA FLORENCIO DE SOUZA PROC.01011245920165010245-20ª PARC.</t>
  </si>
  <si>
    <t>IRRF NF 85 NEV SERVIÇOS MEDICOS-EMERGENCIA, AMBULATORIO, INTERNAÇÃO PEDIATRICA MARÇO/2024 EQUIPE MEDICA</t>
  </si>
  <si>
    <t>BRUNO RAFAEL DA SILVA OLIVEIRA-11ªPARCELA-RESP.MICHELE MARQUES DA SILVEIRA</t>
  </si>
  <si>
    <t>PIS-COFINS-CSLL NF 54 HEALTHCARE PRESTAÇÃO DE SERVIÇOS MÉDICOS ESPECIALIZADOS EM UTI PEDIÁTRICA</t>
  </si>
  <si>
    <t>HRX PRODUTOS HOSPITALARES EIRELI</t>
  </si>
  <si>
    <t>PIS-COFINS-CSLL NF 53 HEALTHCARE PRESTAÇÃO DE SERVIÇOS MÉDICOS ESPECIALIZADOS EM UTI PEDIÁTRICA</t>
  </si>
  <si>
    <t>PIS-COFINS-CSLL NF 85 NEV SERVIÇOS MEDICOS-EMERGENCIA, AMBULATORIO, INTERNAÇÃO PEDIATRICA MARÇO/2024 EQUIPE MEDICA</t>
  </si>
  <si>
    <t>PIS S/FOLHA ABRIL/2024</t>
  </si>
  <si>
    <t>IR S/FOLHA MARÇO/2024</t>
  </si>
  <si>
    <t>FGTS S/ FOLHA ABRIL/2024</t>
  </si>
  <si>
    <t>INSS FOLHA ABRIL/2024</t>
  </si>
  <si>
    <t xml:space="preserve">IR FÉRIAS-ABRIL/2024 </t>
  </si>
  <si>
    <t>ELETROENCEFALOGRAMA - 20/05/2024</t>
  </si>
  <si>
    <t>ENCARGOS SOCIAIS E TRABALHISTAS ABRIL/2024</t>
  </si>
  <si>
    <t>LOCAÇÃO DE EQUIPAMENTOS INFORMATICA ABBR/2024</t>
  </si>
  <si>
    <t>VALE TRANSPORTE-JUNHO/2024  MENSAL</t>
  </si>
  <si>
    <t>MANUTENÇÃO - CONSERTO DE BOMBAS INJECTOMATS  PARC.02/2</t>
  </si>
  <si>
    <t>FOLHA DE PAGAMENTO COMPLEMENTAR ABRIL/2024 WANDER PEREIRA MONTEIRO</t>
  </si>
  <si>
    <t>ADRIANA SOARES DE MENDONÇA DEPÓSITO RECURSAL</t>
  </si>
  <si>
    <t>DESPESAS GERAIS ADMINISTRATIVAS PARC.02/2</t>
  </si>
  <si>
    <t>HGVF - PAGAMENTO FMS ENFERMAGEM ABRIL/2024 PISO UNIÃO</t>
  </si>
  <si>
    <t>209828</t>
  </si>
  <si>
    <t>VALE TRANSPORTE- MAIO/2024 COMPLEMENTAR HAULISSON SOUZA</t>
  </si>
  <si>
    <t>STEFANNY NUNES DE OLIVEIRA</t>
  </si>
  <si>
    <t>GEISE DA COSTA MOURA</t>
  </si>
  <si>
    <t>NEFROLOGIA ABRIL/2024</t>
  </si>
  <si>
    <t>FÉRIAS MAIO/2024 ROSANA GOMES DE VASCONCELOS RIBEIRO</t>
  </si>
  <si>
    <t>210635</t>
  </si>
  <si>
    <t>04.06.01</t>
  </si>
  <si>
    <t>BLOQUEIO JUDICIAL OF 2024000866495200003</t>
  </si>
  <si>
    <t>FÉRIAS JUNHO/2024</t>
  </si>
  <si>
    <t>CLAUDIA MAGELA DE OLIVEIRA</t>
  </si>
  <si>
    <t>WALACE LIMA FIGUEIREDO</t>
  </si>
  <si>
    <t>FABIO SILVA SANTOS</t>
  </si>
  <si>
    <t>PARCELAMENTO (PERT) INSS 625199529  - PARCELA 77 MAIO/2024</t>
  </si>
  <si>
    <t>FÉRIAS JUNHO/2024 - RETORNO</t>
  </si>
  <si>
    <t>RUBBERTEC COMERCIO E SERVIÇOS LTDA</t>
  </si>
  <si>
    <t>CLAUDIA MARIA ESTEVES</t>
  </si>
  <si>
    <t>CAROLINI DUARTE RIBEIRO</t>
  </si>
  <si>
    <t>CPAPS IMPORTAÇÃO E COMERCIO DE EQUIPAMENTOS MEDICOS LTDA</t>
  </si>
  <si>
    <t>MANUTENÇÃO DE ELEVADOR ABRIL/2024</t>
  </si>
  <si>
    <t>PARCELAMENTO INSS - 02110001200201973372340  DOC.07.03.23048.1742440 PARC.16 MAIO/2024</t>
  </si>
  <si>
    <t xml:space="preserve">79 PARCELA  1708 E 5952 00910001300051328091893 </t>
  </si>
  <si>
    <t>PARCELAMENTO PGFN 6521843 MAIO/2024 PARC.24 (IR-CSLL-COFINS-PIS PASEP)</t>
  </si>
  <si>
    <t>PARCELAMENTO PREVIDENCIÁRIO 02110001200375137492216  (INSS JAN/22 A JUN/22) - PARC.22</t>
  </si>
  <si>
    <t xml:space="preserve">PARCELAMENTO PREVIDENCIÁRIO 02110001200005484812288 (INSS NOV/2021 E DEZ/2021) - PARC.24/60 </t>
  </si>
  <si>
    <t>OUTROS BENS DURAVEIS</t>
  </si>
  <si>
    <t xml:space="preserve">FÉRIAS JUNHO/2024 </t>
  </si>
  <si>
    <t>REFERÊNCIA: JUNHO/2024</t>
  </si>
  <si>
    <t>TOTAL MÊS DE JUNHO/2024</t>
  </si>
  <si>
    <t>FOLHA UNIÃO-PISO ENFERMAGEM MAIO/2024</t>
  </si>
  <si>
    <t>RPL CRIOGENIC - RAFAEL P DE LIMA LTDA</t>
  </si>
  <si>
    <t>INSTALAÇÃO DE TUBULAÇÃO DE VÁLVULAS</t>
  </si>
  <si>
    <t>ISS NF 50134 CVS ELDHELN INSTALAÇÃO E REFORÇO PAREDE DRYWALL</t>
  </si>
  <si>
    <t>ISS NF 1088 ISSA EXAME ADMISSIONAL 29/02/2024 A 28/03/2024</t>
  </si>
  <si>
    <t>IMPACTO COMERCIO E SERVIÇOS ELETRO ELETRONICO LTDA</t>
  </si>
  <si>
    <t>LOGITEK COMERCIO E SERVIÇOS DE MONTAGENS DE ESTANTES LTDA</t>
  </si>
  <si>
    <t>FABIO TAVARES MIRANDA</t>
  </si>
  <si>
    <t>ELIENAI ROSA DE MORAIS</t>
  </si>
  <si>
    <t>KAUE DA SILVA SANTOS</t>
  </si>
  <si>
    <t>MARINETE ROSA DE SOUZA</t>
  </si>
  <si>
    <t xml:space="preserve">HGVF -REPASSE REFERENTE Á JUNHO/2024 6ª PARCELA NOVO CONTRATO R$ 5.192.376,15 (INICIO 05/12/2023 ATÉ 04/12/2024) </t>
  </si>
  <si>
    <t xml:space="preserve">HGVF -REPASSE REFERENTE Á JULHO/2024 7ª PARCELA NOVO CONTRATO R$ 5.192.376,15 (INICIO 05/12/2023 ATÉ 04/12/2024) </t>
  </si>
  <si>
    <t>WELTON TRAJANO DE CARNEIRO PROC.0100558-75.2023.5.01.0242</t>
  </si>
  <si>
    <t>E AMBIENTAL RESIDUOS LTDA</t>
  </si>
  <si>
    <t>BD DISTRIBUIDORA E MEDICAMENTOS E MAT.HOSP.LTDA</t>
  </si>
  <si>
    <t>MANUTENÇÃO TELEFONIA MAIO/2024</t>
  </si>
  <si>
    <t>DAVITA NEPHRON CARE SERVIÇOS DE NEFROLOGIA</t>
  </si>
  <si>
    <t>NEFROLOGIA MAIO/2024</t>
  </si>
  <si>
    <t>MARGARETH SILVA DE OLIVEIRA</t>
  </si>
  <si>
    <t>OUTRAS FORMAS DE CONTRATAÇÕES - APOIO ADMINISTRATIVO - MAIO/2024</t>
  </si>
  <si>
    <t>SERVIÇOS PRESTADOS NO MÊS DE MAIO/2024</t>
  </si>
  <si>
    <t>OUTRAS FORMAS DE CONTRATAÇÕES - SERV.ADM.MAIO/2024</t>
  </si>
  <si>
    <t>ASSESSORIA JURIDICA - MAIO/2024</t>
  </si>
  <si>
    <t xml:space="preserve">PAGAMENTO DE PESSOAL  AUTON  MAIO/2024 </t>
  </si>
  <si>
    <t>LIMPEZA E ESTERELIZAÇÃO MAIO/2024</t>
  </si>
  <si>
    <t>PRESTAÇÃO DE SERVIÇOS A GESTÃO EM SAÚDE - MAIO/2024</t>
  </si>
  <si>
    <t>PAGAMENTO DE PESSOAL  MAIO/2024 AJUDA CUSTO</t>
  </si>
  <si>
    <t>LOCAÇÃO DE AMBULÂNCIA MAIO/2024</t>
  </si>
  <si>
    <t>SERVIÇOS MEDICOS-EMERGENCIA, AMBULATORIO, INTERNAÇÃO PEDIATRICA maio/2024 EQUIPE MEDICA</t>
  </si>
  <si>
    <t>ANESTESIOLOGISTA MAIO/2024</t>
  </si>
  <si>
    <t>CIRURGIA PEDIÁTRICA MAIO/2024</t>
  </si>
  <si>
    <t xml:space="preserve">PAGAMENTO DE PESSOAL  MAIO/2024 </t>
  </si>
  <si>
    <t xml:space="preserve">CUSTEIO DA EXECUTORA JUNHO/2024 NOVO CONTRATO  </t>
  </si>
  <si>
    <t>LOCAÇÃO DE TABLET MAIO/2024</t>
  </si>
  <si>
    <t>PENSÃO ALIMENTICIA MAIO/2024-GABRIELLY OLIVEIRA P TAVARES RESP.SABRINNA OLIVEIRA PINTO</t>
  </si>
  <si>
    <t>PENSÃO ALIMENTICIA MAIO/2024 -ANTONELLA CANAVARROS XAVIER E BENICIO C XAVIER RESP.GRAZIELA CANAVARROS RIBEIRO</t>
  </si>
  <si>
    <t>TELEFONIA FIXA E INTERNET MAIO/2024</t>
  </si>
  <si>
    <t>210636</t>
  </si>
  <si>
    <t>PLUXEE BENEFICIOS BRASIL S.A.</t>
  </si>
  <si>
    <t>AGILIZZE NOVA LTDA</t>
  </si>
  <si>
    <t>DESPESAS GERAIS ADM - LICENÇA DE USO SOFTWARE MAIO/2024</t>
  </si>
  <si>
    <t>26565</t>
  </si>
  <si>
    <t>CONVECÇÃO DE UM PORTÃO DE FERRO</t>
  </si>
  <si>
    <t>18</t>
  </si>
  <si>
    <t>PENSÃO ALIMENTICIA MAIO/2024-RAFAEL BACELLAR LIMA RESP.MARIANA ALVES GALLIO BACELAR</t>
  </si>
  <si>
    <t>02.14.99</t>
  </si>
  <si>
    <t>MATERIAL MEDICO HOSPITALAR COMODATO</t>
  </si>
  <si>
    <t>LOCAÇÃO DE NOTEBOOKS MAIO/2024</t>
  </si>
  <si>
    <t>SERVIÇOS DE HEMOCULTURA MAIO/2024</t>
  </si>
  <si>
    <t>SERVIÇOS ESPECIALIZADOS TI PERÍODO: 01/05/2024 A 31/05/2024</t>
  </si>
  <si>
    <t>PAGAMENTO DE PROJETO DE JOVEM APRENDIZ  MAIO/2024</t>
  </si>
  <si>
    <t>03.18.01</t>
  </si>
  <si>
    <t>AZEVEDO DOS REIS ADVOGADOS ASSOCIADOS</t>
  </si>
  <si>
    <t>ASSESSORIA JURIDICA - MAIO/2024 1ª PARCELA</t>
  </si>
  <si>
    <t>LOCAÇÃO DE DESKTOPS MAIO/2024</t>
  </si>
  <si>
    <t xml:space="preserve">EXAME ADMISSIONAL 29/03/2024 A 28/04/2024 </t>
  </si>
  <si>
    <t>PRESTAÇÃO DE SERVIÇO DE TI - INFRA ESTRUTURA E REDE MAIO/2024</t>
  </si>
  <si>
    <t>SERVIÇOS DE LAVANDERIA 01/05/2024 A 31/05/2024</t>
  </si>
  <si>
    <t>EDUCAÇÃO PERMANENTE-IMPLANTAÇÃO DA PLATAFORMA ENSINO A DISTANCIA MAIO/2024</t>
  </si>
  <si>
    <t>MOBIMED MOVEIS E EQUIPAMENTOS HOSPITALARES</t>
  </si>
  <si>
    <t>PRESTAÇÃO DE SERVIÇOS MÉDICOS ESPECIALIZADOS EM EMERGENCIA PEDIÁTRICA</t>
  </si>
  <si>
    <t>SERVIÇOS DE ANÁLISE CLÍNICAS/LABORATORIO - FORA DO PACOTE CONTRATADO  MAIO/2024</t>
  </si>
  <si>
    <t>SERVIÇOS DE IMAGEM MAIO/2024</t>
  </si>
  <si>
    <t>SERVIÇOS DE ANÁLISE CLÍNICAS/LABORATORIO - MAIO/2024</t>
  </si>
  <si>
    <t>ALIMENTAÇÃO MAIO/2024</t>
  </si>
  <si>
    <t>DEVOLUÇÃO HMAR PAGAMENTO INDEVIDO NF 158166 AIR LIQUIDE</t>
  </si>
  <si>
    <t>1301</t>
  </si>
  <si>
    <t>CARLOS VICTOR FERREIRA DA CUNHA</t>
  </si>
  <si>
    <t>GRAFICA MEC EDITORA LTDA</t>
  </si>
  <si>
    <t>MARIANA SILVA CARNEIRO</t>
  </si>
  <si>
    <t>DENES KLEYDER MOURA DA SILVA</t>
  </si>
  <si>
    <t>PAGAMENTO INDEVIDO - CORRETO HMAR</t>
  </si>
  <si>
    <t>MARMED PRODUTOS HOSPITALARES LTDA</t>
  </si>
  <si>
    <t>JP GOLLEM IND.ECOM/DENTAL GUAIBA</t>
  </si>
  <si>
    <t>AMBSERV TRATAMENTO DE RESIDUOS LTDA</t>
  </si>
  <si>
    <t>COLETA DE RESIDUOS HOSPITALARES  01/01/2024 A 05/06/2024</t>
  </si>
  <si>
    <t>PEÇAS E EQUIPAMENTOS EM GERAL</t>
  </si>
  <si>
    <t>PLANO DE INTERNET JUNHO/2024</t>
  </si>
  <si>
    <t>DESPESAS GERAIS ADMINISTRATIVAS - CARTAO FUEL CONTROL MAI/2024</t>
  </si>
  <si>
    <t>MANUTENÇÃO GERADOR MAIO/2024</t>
  </si>
  <si>
    <t>VALE TRANSPORTE-JUNHO/2024 MENSAL NOVOS CARTÕES</t>
  </si>
  <si>
    <t>PAGAMENTO DE SEGURO DE VIDA MAIO/2024</t>
  </si>
  <si>
    <t>HGVF - PAGAMENTO FMS ENFERMAGEM MAIO/2024 PISO UNIÃO</t>
  </si>
  <si>
    <t xml:space="preserve">DEVOLUÇÃO NF 203 REDRESS </t>
  </si>
  <si>
    <t>ENXOVAL - ROUPARIA</t>
  </si>
  <si>
    <t>MANUTENÇÃO DE EAUIPAMENTOS MÉDICOS MAIO/2024</t>
  </si>
  <si>
    <t>ANÁLISE DE ALIMENTOS</t>
  </si>
  <si>
    <t>MANUTENÇÃO ELEVADOR MAIO/2024</t>
  </si>
  <si>
    <t xml:space="preserve">AUDITORIA FINANCEIRA FISCAL CONTÁBIL </t>
  </si>
  <si>
    <t>REDRESS RIO COMERCIAL DISTRIBUIDORA LTDA</t>
  </si>
  <si>
    <t>DEVOLVIDO - MEDICAMENTOS</t>
  </si>
  <si>
    <t>RESGATE/VENCTO CDB</t>
  </si>
  <si>
    <t xml:space="preserve">DEVOLUÇÃO NF 198 REDRESS </t>
  </si>
  <si>
    <t>ENCARGOS SOCIAIS E TRABALHISTAS MAIO/2024</t>
  </si>
  <si>
    <t>BRUNO RAFAEL DA SILVA OLIVEIRA - 1ª PARC.ACORDO - AMANDA FLORENCIO DE SOUSA PROC.01011245920165010245</t>
  </si>
  <si>
    <t>BRUNO RAFAEL DA SILVA OLIVEIRA-12ªPARCELA-RESP.MICHELE MARQUES DA SILVEIRA</t>
  </si>
  <si>
    <t>TRIBUNAL REGIONAL TRABALHO 1ª REG.</t>
  </si>
  <si>
    <t>CUSTAS JUDICIAIS MICHELE RAPOSO MARQUES CUNHA</t>
  </si>
  <si>
    <t>REFEITO - MEDICAMENTOS</t>
  </si>
  <si>
    <t>JOHN MENEZES XAVIER</t>
  </si>
  <si>
    <t>PENSÃO ALIMENTICIA JUNHO/2024-ANTONELLA C XAVIER - BENICIO C XAVIER RESP.GRAZIELA CANAVARROS RIBEIRO</t>
  </si>
  <si>
    <t>IRRF NF 19397 SINAPSE ELETROENCEFALOGRAMA - 20/05/2024</t>
  </si>
  <si>
    <t>PIS-COFINS-CSLL NF 4687 METAMORF MANUTENÇÃO GERADOR ABRIL/2024</t>
  </si>
  <si>
    <t>IR S/FOLHA AUTONOMOS</t>
  </si>
  <si>
    <t>PIS-COFINS-CSLL NF 19397 SINAPSE ELETROENCEFALOGRAMA - 20/05/2024</t>
  </si>
  <si>
    <t xml:space="preserve">IRRF NF 16055 KJP COLETA DE RESIDUOS HOSPITALARES </t>
  </si>
  <si>
    <t>IRRF NF 19 JVA SERVIÇOS DE HEMOCULTURA ABR/2024</t>
  </si>
  <si>
    <t>IRRF NF 341 VITAI INOV.SERVIÇOS ESPECIALIZADOS TI PERÍODO: 01/04/2024 A 30/04/2024</t>
  </si>
  <si>
    <t>IRRF NF 1378 PRESTAÇÃO DE SERVIÇO DE TI - INFRA ESTRUTURA E REDE ABR/2024</t>
  </si>
  <si>
    <t>PIS-COFINS-CSLL NF 19 JVA SERVIÇOS DE HEMOCULTURA ABR/2024</t>
  </si>
  <si>
    <t>PACOTE DE LAUDOS DE ELETROENCEFALOGRAMA MAIO/2024</t>
  </si>
  <si>
    <t>IRRF NF 115 NEPHRON NEFROLOGIA ABRIL/2024</t>
  </si>
  <si>
    <t>IRRF NF 1408 HTS EDUCAÇÃO PERMANENTE-IMPLANTAÇÃO DA PLATAFORMA ENSINO A DISTANCIA ABR/2024</t>
  </si>
  <si>
    <t>PIS-COFINS-CSLL NF 341 VITAI INOV.SERVIÇOS ESPECIALIZADOS TI PERÍODO: 01/04/2024 A 30/04/2024</t>
  </si>
  <si>
    <t>IRRF NF 20 JVA SERVIÇOS DE ANÁLISE CLÍNICAS/LABORATORIO - FORA DO PACOTE CONTRATADO  ABR/2024</t>
  </si>
  <si>
    <t xml:space="preserve">PIS-COFINS-CSLL NF 16055 KJP COLETA DE RESIDUOS HOSPITALARES </t>
  </si>
  <si>
    <t>RAFAEL DA SILVA MATOS</t>
  </si>
  <si>
    <t>IRRF NF 124 NEV ANESTESIOLOGISTA ABRIL/2024</t>
  </si>
  <si>
    <t>PIS-COFINS-CSLL NF 1378 PRESTAÇÃO DE SERVIÇO DE TI - INFRA ESTRUTURA E REDE ABR/2024</t>
  </si>
  <si>
    <t>PIS-COFINS=CSLL NF 115 NEPHRON NEFROLOGIA ABRIL/2024</t>
  </si>
  <si>
    <t>PIS-COFINS-CSLL NF 1408 HTS EDUCAÇÃO PERMANENTE-IMPLANTAÇÃO DA PLATAFORMA ENSINO A DISTANCIA ABR/2024</t>
  </si>
  <si>
    <t>PIS-COFINS-CSLL NF 20 JVA SERVIÇOS DE ANÁLISE CLÍNICAS/LABORATORIO - FORA DO PACOTE CONTRATADO  ABR/2024</t>
  </si>
  <si>
    <t>INSS S/FOLHA AUTONOMOS</t>
  </si>
  <si>
    <t>ADRIANO JORGE NEPOMUCENO 18ª PARCELA</t>
  </si>
  <si>
    <t>IRRF NF 66 HEALTHCARE PRESTAÇÃO DE SERVIÇOS MÉDICOS ESPECIALIZADOS EM UTI PEDIÁTRICA ABRIL/2024</t>
  </si>
  <si>
    <t xml:space="preserve">IR RESCISÃO-MAIO/2024 </t>
  </si>
  <si>
    <t>PIS-COFINS-CSLL  NF 124 NEV ANESTESIOLOGISTA ABRIL/2024</t>
  </si>
  <si>
    <t>IRRF NF 18 JVA SERVIÇOS DE IMAGEM  ABR/2024</t>
  </si>
  <si>
    <t>IRRF NF 17 JVA SERVIÇOS DE ANÁLISE CLÍNICAS /LABORATORIO ABR/2024</t>
  </si>
  <si>
    <t>IRRF NF 122 NEV SERVIÇOS MEDICOS-EMERGENCIA, AMBULATORIO, INTERNAÇÃO PEDIATRICA ABRIL/2024 EQUIPE MEDICA</t>
  </si>
  <si>
    <t>IRRF NF 65 HEALTHCARE PRESTAÇÃO DE SERVIÇOS MÉDICOS ESPECIALIZADOS EM UTI PEDIÁTRICA ABRIL/2024</t>
  </si>
  <si>
    <t>PIS-COFINS-CSLL NF 66 HEALTHCARE PRESTAÇÃO DE SERVIÇOS MÉDICOS ESPECIALIZADOS EM UTI PEDIÁTRICA ABRIL/2024</t>
  </si>
  <si>
    <t>PIS-COFINS-CSLL NF 18 JVA SERVIÇOS DE IMAGEM  ABR/2024</t>
  </si>
  <si>
    <t>PIS-COFINS-CSLL  NF 17 JVA SERVIÇOS DE ANÁLISE CLÍNICAS /LABORATORIO ABR/2024</t>
  </si>
  <si>
    <t>PIS-COFINS-CSLL NF 122 NEV  SERVIÇOS MEDICOS-EMERGENCIA, AMBULATORIO, INTERNAÇÃO PEDIATRICA ABRIL/2024 EQUIPE MEDICA</t>
  </si>
  <si>
    <t>PIS-COFINS-CSLL NF 65 HEALTHCARE PRESTAÇÃO DE SERVIÇOS MÉDICOS ESPECIALIZADOS EM UTI PEDIÁTRICA ABRIL/2024</t>
  </si>
  <si>
    <t>PIS S/FOLHA MAIO/2024</t>
  </si>
  <si>
    <t>IR S/FOLHA MAIO/2024</t>
  </si>
  <si>
    <t>FGTS S/ FOLHA MAIO/2024</t>
  </si>
  <si>
    <t xml:space="preserve">INSS S/FOLHA </t>
  </si>
  <si>
    <t>IRRF NF 67 HEALTHCARE PRESTAÇÃO DE SERVIÇOS MÉDICOS ESPECIALIZADOS EM UTI PEDIÁTRICA</t>
  </si>
  <si>
    <t>PIS-COFINS-CSLL  NF 67 HEALTHCARE PRESTAÇÃO DE SERVIÇOS MÉDICOS ESPECIALIZADOS EM UTI PEDIÁTRICA</t>
  </si>
  <si>
    <t>IRRF NF 123 NEV SERVIÇOS MEDICOS-EMERGENCIA, AMBULATORIO, INTERNAÇÃO PEDIATRICA ABRIL/2024 EQUIPE MEDICA</t>
  </si>
  <si>
    <t>PIS-COFINS-CSLL NF 123 NEV SERVIÇOS MEDICOS-EMERGENCIA, AMBULATORIO, INTERNAÇÃO PEDIATRICA ABRIL/2024 EQUIPE MEDICA</t>
  </si>
  <si>
    <t xml:space="preserve">IR FÉRIAS-MAIO/2024 </t>
  </si>
  <si>
    <t>VALE TRANSPORTE-JULHO/2024  MENSAL</t>
  </si>
  <si>
    <t>OFERTA CONJUNTA CLARO MIX/CLARO 07/05/2024 A 06/06/2024</t>
  </si>
  <si>
    <t>LOCAÇÃO DE IMPRESSORAS E MULTIFUNCIONAIS MAIO/2024</t>
  </si>
  <si>
    <t>211344</t>
  </si>
  <si>
    <t>LICENCIAMENTO DE SOFTWARE MAIO/2024</t>
  </si>
  <si>
    <t>DEBORA COSTA DE MEDEIROS</t>
  </si>
  <si>
    <t>211259</t>
  </si>
  <si>
    <t>DEVOLUÇÃO NF 213 REDRESS</t>
  </si>
  <si>
    <t>DEVOLUÇÃO NF 211 REDRESS</t>
  </si>
  <si>
    <t>FÉRIAS JULHO/2024</t>
  </si>
  <si>
    <t>MELINE DA SILVA FERREIRA</t>
  </si>
  <si>
    <t>KATRYNE DE BARCELOS COSTA</t>
  </si>
  <si>
    <t>PARCELAMENTO (PERT) INSS 625199529  - PARCELA 78 JUNHO/2024</t>
  </si>
  <si>
    <t>PARCELAMENTO INSS - 02110001200201973372340  DOC.07.03.23048.1742440 PARC.17 JUNHO/2024</t>
  </si>
  <si>
    <t xml:space="preserve">80 PARCELA  1708 E 5952 00910001300051328091893 </t>
  </si>
  <si>
    <t xml:space="preserve">PARCELAMENTO PREVIDENCIÁRIO 02110001200005484812288 (INSS NOV/2021 E DEZ/2021) - PARC.25/60 </t>
  </si>
  <si>
    <t>PARCELAMENTO PGFN 6521843 JUNHO/2024 PARC.25 (IR-CSLL-COFINS-PIS PASEP)</t>
  </si>
  <si>
    <t>PARCELAMENTO PREVIDENCIÁRIO 02110001200375137492216  (INSS JAN/22 A JUN/22) - PARC.23</t>
  </si>
  <si>
    <t>FOLHA UNIÃO-PISO ENFERMAGEM CPMPLEMENTAR FEV A ABRIL/2024</t>
  </si>
  <si>
    <t>REFERÊNCIA: JULHO/2024</t>
  </si>
  <si>
    <t>TOTAL MÊS DE JULHO/2024</t>
  </si>
  <si>
    <t>MANUTENÇÃO DE ELEVADOR MAIO/2024</t>
  </si>
  <si>
    <t>PAGAMENTO DE PROJETO DE JOVEM APRENDIZ  JUNHO/2024</t>
  </si>
  <si>
    <t>TELEFONIA FIXA E INTERNET JUNHO/2024</t>
  </si>
  <si>
    <t>ERICA CONCEICAO DA CUNHA - 1a PARCELA</t>
  </si>
  <si>
    <t>COMPRA DE FOGÃO INDUSTRIAL 2 BOCAS</t>
  </si>
  <si>
    <t>SAMUEL FERREIRA CORREIA</t>
  </si>
  <si>
    <t>02.02.01</t>
  </si>
  <si>
    <t>MATERIAL DE INFORMÁTICA</t>
  </si>
  <si>
    <t>PAGAMENTO DE PESSOAL  JUNHO/2024 + AJUDA DE CUSTO</t>
  </si>
  <si>
    <t xml:space="preserve">ISS NF 1113 ISSA EXAME ADMISSIONAL 29/03/2024 A 28/04/2024 </t>
  </si>
  <si>
    <t>EXAME ADMISSIONAL JUNHO/2024</t>
  </si>
  <si>
    <t>SARA CAMPOS DA SILVA</t>
  </si>
  <si>
    <t xml:space="preserve">CUSTEIO DA EXECUTORA JULHO/2024 NOVO CONTRATO  </t>
  </si>
  <si>
    <t xml:space="preserve">DEVOLUÇÃO FOLHA UNIÃO </t>
  </si>
  <si>
    <t>PAGAMENTO DE PESSOAL  JUNHO/2024 DEVOLVIDO</t>
  </si>
  <si>
    <t>FOLHA UNIÃO-PISO ENFERMAGEM CPMPLEMENTAR MAIO/2024</t>
  </si>
  <si>
    <t>PAGAMENTO DE PESSOAL  JUNHO/2024 RETORNO REFEITO</t>
  </si>
  <si>
    <t>LOCAÇÃO DE DESKTOPS JUNHO/2024</t>
  </si>
  <si>
    <t>EDUCAÇÃO PERMANENTE-IMPLANTAÇÃO DA PLATAFORMA ENSINO A DISTANCIA JUNHO/2024</t>
  </si>
  <si>
    <t>SUPPLY COMERCIO E DISTRIBUIDORA DE SUTURAS E MEDICAMENTOS LTDA</t>
  </si>
  <si>
    <t>DESESAS GERAIS ADMINISTRATIVAS</t>
  </si>
  <si>
    <t>LOCAÇÃO DE TABLET JUNHO/2024</t>
  </si>
  <si>
    <t>PRESTAÇÃO DE SERVIÇO DE TI - INFRA ESTRUTURA E REDE JUNHO/2024</t>
  </si>
  <si>
    <t>CARTÃO MULTI JULHO/2024</t>
  </si>
  <si>
    <t>1/35384</t>
  </si>
  <si>
    <t>OUTRAS FORMAS DE CONTRATAÇÕES - SERV.ADM.JUNHO/2024</t>
  </si>
  <si>
    <t>SERVIÇOS DE ANÁLISE CLÍNICAS /LABORATORIO JUNHO/2024</t>
  </si>
  <si>
    <t>SERVIÇOS DE ANÁLISE CLÍNICAS/LABORATORIO - FORA DO PACOTE CONTRATADO JUNHO/2024</t>
  </si>
  <si>
    <t>SERVIÇOS DE HEMOCULTURA JUNHO/2024</t>
  </si>
  <si>
    <t>SERVIÇOS DE IMAGEM  JUNHO/2024</t>
  </si>
  <si>
    <t>MANUTENÇÃO DO JARDIM JUNHO/2024</t>
  </si>
  <si>
    <t>SERVIÇOS ESPECIALIZADOS TI PERÍODO: 01/06/2024 A 30/06/2024</t>
  </si>
  <si>
    <t>SERVIÇOS DE LAVANDERIA 01/06/2024 A 30/06/2024</t>
  </si>
  <si>
    <t>MATERIAIS HOSPITALARES COMODATO</t>
  </si>
  <si>
    <t>PRESTAÇÃO DE SERVIÇOS A GESTÃO EM SAÚDE JUNHO/2024</t>
  </si>
  <si>
    <t>LIMPEZA E ESTERELIZAÇÃO JUNHO/2024</t>
  </si>
  <si>
    <t>SERVIÇOS PRESTADOS NO MÊS DE JUNHO/2024</t>
  </si>
  <si>
    <t>OUTRAS FORMAS DE CONTRATAÇÕES - APOIO ADMINISTRATIVO JUNHO/2024</t>
  </si>
  <si>
    <t>PENSÃO ALIMENTICIA JUNHO/2024-GABRIELLY OLIVEIRA P TAVARES RESP.SABRINNA OLIVEIRA PINTO</t>
  </si>
  <si>
    <t>PENSÃO ALIMENTICIA JUNHO/2024-RAFAEL BACELLAR LIMA RESP.MARIANA ALVES GALLIO BACELAR</t>
  </si>
  <si>
    <t>SALA 7 INTELIGENCIA LTDA GERP</t>
  </si>
  <si>
    <t>SERVIÇOS ESPECIALIZADO EM INFRAESTRUTUA MAIO/2024</t>
  </si>
  <si>
    <t>DEVOLUÇÃO NF 1256 GUIMARÃES PEREIRA SERV.MEDICOS</t>
  </si>
  <si>
    <t>LICENCIAMENTO DE SOFTWARE JUNHO/2024</t>
  </si>
  <si>
    <t>MANUTENÇÃO TELEFONIA JUNHO/2024</t>
  </si>
  <si>
    <t>DEVOLVIDO - CIRURGIA PEDIÁTRICA JUNHO/2024</t>
  </si>
  <si>
    <t>AUDITORIA FINANCEIRA FISCAL CONTÁBIL JUNHO/2024</t>
  </si>
  <si>
    <t>NEXUSPLAN CONSULTORIA LTDA</t>
  </si>
  <si>
    <t>PRESTAÇÃO DE SERVIÇO REF: Á APOIO E GESTÃO ADM. JUNHO/2024</t>
  </si>
  <si>
    <t>LOCAÇÃO EQUIPAMENTOS MÉDICOS HOSPITALAR 01/06/2024 A 30/06/2024</t>
  </si>
  <si>
    <t>EMPRÉSTIMO DA PROVISÃO PARA EXECUÇÃO PAGTOS DO DIA 09/07/2024</t>
  </si>
  <si>
    <t>2 BERÇOS PARA MANUNTENÇÃO E PINTURA E OUTROS SERVIÇOS DE MANUNTENÇÃO</t>
  </si>
  <si>
    <t>22</t>
  </si>
  <si>
    <t>SERVIÇOS MEDICOS-EMERGENCIA, AMBULATORIO, INTERNAÇÃO PEDIATRICA JUNHO/2024 EQUIPE MEDICA</t>
  </si>
  <si>
    <t>ANESTESIOLOGISTA JUNHO/2024</t>
  </si>
  <si>
    <t>PRESTAÇÃO DE SERVIÇOS MÉDICOS ESPECIALIZADOS EM EMERGENCIA PEDIÁTRICA JUNHO/2024</t>
  </si>
  <si>
    <t>PRESTAÇÃO DE SERVIÇOS MÉDICOS ESPECIALIZADOS EM UTI PEDIÁTRICA JUNHO/2024</t>
  </si>
  <si>
    <t>EMPRÉSTIMO DA PROVISÃO PARA EXECUÇÃO PAGTOS DO DIA 10/07/2024</t>
  </si>
  <si>
    <t>DEVOLUÇÃO NF 197 DAVITA NEPHRON CARE</t>
  </si>
  <si>
    <t>01.05.01</t>
  </si>
  <si>
    <t>FOLHA DE AUTONOMOS JUNHO/2024</t>
  </si>
  <si>
    <t>VALE TRANSPORTE- JULHO/2024 CARTÕES PROVISORIOS</t>
  </si>
  <si>
    <t>ASSESSORIA JURIDICA - JUNHO/2024 2ª PARCELA</t>
  </si>
  <si>
    <t>ASSESSORIA JURIDICA - JUNHO/2024</t>
  </si>
  <si>
    <t>MANUTENÇÃO ELEVADOR JUNHO/2024</t>
  </si>
  <si>
    <t>LOCAÇÃO DE UM VEÍCULO 4 PORTAS, AR CONDICIONADO, DIREÇÃO HIDRAULICA, COR BRANCO COM SGURO E RASTREADOR-JUNHO/2024</t>
  </si>
  <si>
    <t>DEVOLVIDO - NEFROLOGIA JUNHO/2024</t>
  </si>
  <si>
    <t>LOCAÇÃO DE AMBULÂNCIA JUNHO/2024</t>
  </si>
  <si>
    <t>REFEITO - CIRURGIA PEDIÁTRICA JUNHO/2024</t>
  </si>
  <si>
    <t>LEONARDO LIRA DA SILVA</t>
  </si>
  <si>
    <t>CONTA NET 12/05 A 11/06/2024 BAND LARGA 01/06 A 30/06/2024</t>
  </si>
  <si>
    <t>EMPRÉSTIMO DA PROVISÃO PARA EXECUÇÃO PAGTOS DO DIA 11/07/2024</t>
  </si>
  <si>
    <t>09.04.06</t>
  </si>
  <si>
    <t>RENTAB INVEST FACIL CRED</t>
  </si>
  <si>
    <t>MARIA DAS GRAÇAS BENJAMIM DA SILVA</t>
  </si>
  <si>
    <t>FERNANDA NEVES DA COSTA GOMES BORGES</t>
  </si>
  <si>
    <t>REFEITO - NEFROLOGIA JUNHO/2024</t>
  </si>
  <si>
    <t>EMPRÉSTIMO DA PROVISÃO PARA EXECUÇÃO PAGTOS DO DIA 12/07/2024</t>
  </si>
  <si>
    <t>CARLOS VICTOR TRINDADE AMARO</t>
  </si>
  <si>
    <t>OREGON FARMACEUTICA LTDA</t>
  </si>
  <si>
    <t>EMPRÉSTIMO DA PROVISÃO PARA EXECUÇÃO PAGTOS DO DIA 15/07/2024</t>
  </si>
  <si>
    <t>FOLHA UNIÃO-PISO ENFERMAGEM  MAIO/2024 RETORNO REFEITO</t>
  </si>
  <si>
    <t>MANUTENÇÃO GERADOR JUNHO/2024</t>
  </si>
  <si>
    <t>PAGAMENTO DE SEGURO DE VIDA JUNHO/2024</t>
  </si>
  <si>
    <t>SERVIÇOS DE SUPERVISÃO DA MANUTENÇÃO -  PARC.01/2 - SUBSTITUI LAC MARTINS VALOR NF 11.300,00</t>
  </si>
  <si>
    <t>TARIFA BANCARIA MAX EMPRESARIAL 1</t>
  </si>
  <si>
    <t>EMPRÉSTIMO DA PROVISÃO - PAGTOS DIA 17/07/2024</t>
  </si>
  <si>
    <t>CLAUDIA FERREIRA BARBOSA</t>
  </si>
  <si>
    <t>RUBEM EVARISTO FERREIRA FILHO</t>
  </si>
  <si>
    <t>ALIMENTAÇÃO JUNHO/2024</t>
  </si>
  <si>
    <t>EMPRÉSTIMO DA PROVISÃO - PAGTOS DIA 18/07/2024</t>
  </si>
  <si>
    <t>DEVOLUÇÃO DI ILPI REF.NF 978 RDSUPRI PAGO INDEVIDAMENTE NO HGVF</t>
  </si>
  <si>
    <t>PAGAMENTO INDEVIDO MATERIAL DE ESCRITORIO/PAPEIS EM GERAL/IMPRESSOS</t>
  </si>
  <si>
    <t>THAIS ALVES DE OLIVEIRA</t>
  </si>
  <si>
    <t>MATHEUS PIMENTEL DE SOUZA</t>
  </si>
  <si>
    <t>EMPRÉSTIMO DA PROVISÃO - PAGTOS DIA 19/07/2024</t>
  </si>
  <si>
    <t>PIS-COFINS-CSLL NF 81 HEALTHCARE PRESTAÇÃO DE SERVIÇOS MÉDICOS ESPECIALIZADOS EM EMERGENCIA PEDIÁTRICA</t>
  </si>
  <si>
    <t>PISCONFINSSCSLL NF 189556 COLETA DE RESIDUOS HOSPITALARES 01/01/2024 A 05/06/2024</t>
  </si>
  <si>
    <t>IRRF NF 2260 AZEVEDOS DOS REIAS ASSESSORIA JURIDICA - MAIO/2024 1ª PARCELA</t>
  </si>
  <si>
    <t>PIS-COFINS-CSLL NF 2260 AZEVEDOS DOS REIAS ASSESSORIA JURIDICA - MAIO/2024 1ª PARCELA</t>
  </si>
  <si>
    <t>IRRF NF 81 HEALTHCARE PRESTAÇÃO DE SERVIÇOS MÉDICOS ESPECIALIZADOS EM EMERGENCIA PEDIÁTRICA</t>
  </si>
  <si>
    <t>IRRF NF 2 HEALTHCARE PRESTAÇÃO DE SERVIÇOS MÉDICOS ESPECIALIZADOS EM UTI PEDIÁTRICA</t>
  </si>
  <si>
    <t>PIS-COFINS-CSLL NF 2 HEALTHCARE PRESTAÇÃO DE SERVIÇOS MÉDICOS ESPECIALIZADOS EM UTI PEDIÁTRICA</t>
  </si>
  <si>
    <t>IRRF NF 1445 HTS EDUCAÇÃO PERMANENTE-IMPLANTAÇÃO DA PLATAFORMA ENSINO A DISTANCIA MAIO/2024</t>
  </si>
  <si>
    <t>PIS-COFINS-CSLL NF 1445 HTS EDUCAÇÃO PERMANENTE-IMPLANTAÇÃO DA PLATAFORMA ENSINO A DISTANCIA MAIO/2024</t>
  </si>
  <si>
    <t>IRRF NF 1430 HTS PRESTAÇÃO DE SERVIÇO DE TI - INFRA ESTRUTURA E REDE MAIO/2024</t>
  </si>
  <si>
    <t>PIS-COFINS-CSLL NF 1430 HTS PRESTAÇÃO DE SERVIÇO DE TI - INFRA ESTRUTURA E REDE MAIO/2024</t>
  </si>
  <si>
    <t>IRRF NF 24 JVA SERVIÇOS DE ANÁLISE CLÍNICAS/LABORATORIO - FORA DO PACOTE CONTRATADO  MAIO/2024</t>
  </si>
  <si>
    <t>PIS-COFINS-CSLL NF 24 JVA SERVIÇOS DE ANÁLISE CLÍNICAS/LABORATORIO - FORA DO PACOTE CONTRATADO  MAIO/2024</t>
  </si>
  <si>
    <t>IRRF NF 23 JVA SERVIÇOS DE HEMOCULTURA MAIO/2024</t>
  </si>
  <si>
    <t>PIS-COFINS-CSLL NF 23 JVA SERVIÇOS DE HEMOCULTURA MAIO/2024</t>
  </si>
  <si>
    <t>IRRF NF 22 JVA SERVIÇOS DE IMAGEM MAIO/2024</t>
  </si>
  <si>
    <t>PIS-COFINS-CSLL NF 22 JVA SERVIÇOS DE IMAGEM MAIO/2024</t>
  </si>
  <si>
    <t>IRRF NF 21 JVA SERVIÇOS DE ANÁLISE CLÍNICAS/LABORATORIO - MAIO/2024</t>
  </si>
  <si>
    <t>PIS-COFINS-CSLL  NF 21 JVA SERVIÇOS DE ANÁLISE CLÍNICAS/LABORATORIO - MAIO/2024</t>
  </si>
  <si>
    <t xml:space="preserve">IRRF NF 16291 KJP COLETA DE RESIDUOS HOSPITALARES </t>
  </si>
  <si>
    <t xml:space="preserve">PIS-COFINS-CSLL NF 16291 KJP COLETA DE RESIDUOS HOSPITALARES </t>
  </si>
  <si>
    <t>IRRF NF 80 HEALTHCARE PRESTAÇÃO DE SERVIÇOS MÉDICOS ESPECIALIZADOS EM EMERGENCIA PEDIÁTRICA</t>
  </si>
  <si>
    <t>PIS-COFINS-CSLL NF 4722 METAMORF MANUTENÇÃO GERADOR MAIO/2024</t>
  </si>
  <si>
    <t>PIS-CONFINSS-CSLL NF 161 NEFROLOGIA MAIO/2024</t>
  </si>
  <si>
    <t>IRRF NF 161 NEFROLOGIA MAIO/2024</t>
  </si>
  <si>
    <t>IRRF NF 153 NEVANESTESIOLOGISTA MAIO/2024</t>
  </si>
  <si>
    <t>PIS-COFINS-CSLL NF 153 NEVANESTESIOLOGISTA MAIO/2024</t>
  </si>
  <si>
    <t>IRRF NF 154 NEV  SERVIÇOS MEDICOS-EMERGENCIA, AMBULATORIO, INTERNAÇÃO PEDIATRICA maio/2024 EQUIPE MEDICA</t>
  </si>
  <si>
    <t>PIS-COFINS-CSLL NF 154 NEV  SERVIÇOS MEDICOS-EMERGENCIA, AMBULATORIO, INTERNAÇÃO PEDIATRICA maio/2024 EQUIPE MEDICA</t>
  </si>
  <si>
    <t>PIS-COFINS-CSLL NF 80 HEALTHCARE PRESTAÇÃO DE SERVIÇOS MÉDICOS ESPECIALIZADOS EM EMERGENCIA PEDIÁTRICA</t>
  </si>
  <si>
    <t>IRRF NF 155 NEV SERVIÇOS MEDICOS-EMERGENCIA, AMBULATORIO, INTERNAÇÃO PEDIATRICA maio/2024 EQUIPE MEDICA</t>
  </si>
  <si>
    <t>IRRF NF 436 VITAI SERVIÇOS ESPECIALIZADOS TI PERÍODO: 01/05/2024 A 31/05/2024</t>
  </si>
  <si>
    <t>PIS-COFINS-CSLL NF 436 VITAI SERVIÇOS ESPECIALIZADOS TI PERÍODO: 01/05/2024 A 31/05/2024</t>
  </si>
  <si>
    <t>PIS-COFINS-CSLL NF 155 NEV SERVIÇOS MEDICOS-EMERGENCIA, AMBULATORIO, INTERNAÇÃO PEDIATRICA maio/2024 EQUIPE MEDICA</t>
  </si>
  <si>
    <t>FGTS S/ FOLHA JUNHO/2024</t>
  </si>
  <si>
    <t>BRUNO RAFAEL DA SILVA OLIVEIRA - 2ª PARC.ACORDO - AMANDA FLORENCIO DE SOUSA PROC.01011245920165010245</t>
  </si>
  <si>
    <t>EMPRÉSTIMO DA PROVISÃO - PAGTOS DIA 22/07/2024</t>
  </si>
  <si>
    <t>MICHELE MARQUES DA SILVEIRA 1a PARCELA PROC.0100406-56.2016.5.01.0247</t>
  </si>
  <si>
    <t>ADRIANO JORGE NEPOMUCENO 19ª PARCELA</t>
  </si>
  <si>
    <t>EMPRÉSTIMO DA PROVISÃO - PAGTOS DIA 23/07/2024</t>
  </si>
  <si>
    <t>HGVF - PAGAMENTO FMS ENFERMAGEM JUNHO/2024 PISO UNIÃO</t>
  </si>
  <si>
    <t>ZOOP TECNOLOGIA &amp; INSTITUICAO DE PAGAMENTO S.A</t>
  </si>
  <si>
    <t>CONGRESSO BRASILEIRO DESENVOLVIMENTO HOSPITALAR</t>
  </si>
  <si>
    <t>LARISSA DA SILVA MENDONCA</t>
  </si>
  <si>
    <t>OFERTA CONJUNTA CLARO MIX/CLARO 07/06/2024 A 06/07/2024</t>
  </si>
  <si>
    <t>THAIRINY GOMES DA SILVA</t>
  </si>
  <si>
    <t>FÉRIAS AGOSTO/2024</t>
  </si>
  <si>
    <t>FOLHA UNIÃO-PISO ENFERMAGEM  JUNHO/2024 RETORNO REFEITO</t>
  </si>
  <si>
    <t xml:space="preserve">CARTÕES MULTI-AGOSTO/2024 </t>
  </si>
  <si>
    <t>PENSÃO ALIMENTICIA AGOSTO/2024-RAFAEL BACELLAR LIMA RESP.MARIANA ALVES GALLIO BACELAR</t>
  </si>
  <si>
    <t>EMPRÉSTIMO DA PROVISÃO - PAGTOS DO DIA 29/07/2024</t>
  </si>
  <si>
    <t xml:space="preserve">EMPRÉSTIMO DA PROVISÃO - PAGTOS DOS DIAS 29 E 30/07/2024 </t>
  </si>
  <si>
    <t>MANUTENÇÃO DE ELEVADOR JUNHO/2024</t>
  </si>
  <si>
    <t>EMPRÉSTIMO DA PROVISÃO - PAGTOS DO DIA 31/07/2024</t>
  </si>
  <si>
    <t>EMPRÉSTIMO DA MATRIZ - COMPLEMENTO DOS PAGTOS DO DIA 31/07/2024</t>
  </si>
  <si>
    <t>PAGAMENTO DE PESSOAL  JUNHO/2024 COMPLEMENTAR ALEXANDRE MOURA BALTAZAR</t>
  </si>
  <si>
    <t>FÉRIAS AGOSTO/2024 RETORNO REFEITO</t>
  </si>
  <si>
    <t>VALE TRANSPORTE-AGOSTO/2024  MENSAL</t>
  </si>
  <si>
    <t>VALE TRANSPORTE- AGOSTO/2024</t>
  </si>
  <si>
    <t>PARCELAMENTO (PERT) INSS 625199529  - PARCELA 79 JULHO/2024</t>
  </si>
  <si>
    <t>PARCELAMENTO PGFN 6521843 JULHO/2024 PARC.26 (IR-CSLL-COFINS-PIS PASEP)</t>
  </si>
  <si>
    <t>PARCELAMENTO INSS - 02110001200201973372340  DOC.07.03.23048.1742440 PARC.18 JULHO/2024</t>
  </si>
  <si>
    <t>PARCELAMENTO PREVIDENCIÁRIO 02110001200375137492216  (INSS JAN/22 A JUN/22) - PARC.24</t>
  </si>
  <si>
    <t xml:space="preserve">81 PARCELA  1708 E 5952 00910001300051328091893 </t>
  </si>
  <si>
    <t>REFERÊNCIA: AGOSTO/2024</t>
  </si>
  <si>
    <t>09.01.03</t>
  </si>
  <si>
    <t>EMPRÉSTIMO DA MATRIZ - COMPLEMENTO DOS PAGTOS DO DIA 01/08/2024</t>
  </si>
  <si>
    <t>CAMILA RODRIGUES DE SOUZA</t>
  </si>
  <si>
    <t>EMPRÉSTIMO DA MATRIZ - PAGTO DIA 02/08/2024</t>
  </si>
  <si>
    <t>ERICA CONCEICAO DA CUNHA -2ª PARCELA</t>
  </si>
  <si>
    <t>EMPRÉSTIMO DA MATRIZ - PAGTOS DIA 06/08/2024</t>
  </si>
  <si>
    <t xml:space="preserve">HGVF -REPASSE REFERENTE Á AGOSTO/2024 8ª PARCELA NOVO CONTRATO R$ 5.192.376,15 (INICIO 05/12/2023 ATÉ 04/12/2024) </t>
  </si>
  <si>
    <t xml:space="preserve">HGVF -REPASSE REFERENTE Á SETEMBRO/2024 9ª PARCELA NOVO CONTRATO R$ 5.192.376,15 (INICIO 05/12/2023 ATÉ 04/12/2024) </t>
  </si>
  <si>
    <t>SHANDRA DE SOUZA MIRANDA CORREA</t>
  </si>
  <si>
    <t>RESCISÃO COLETIVA</t>
  </si>
  <si>
    <t>GRRF - RESCISÃO COLETIVA</t>
  </si>
  <si>
    <t>EMPRÉSTIMO DA PROVISÃO PARA EXECUÇÃO PAGTOS DIA 22/07/2024</t>
  </si>
  <si>
    <t>EMPRÉSTIMO DA PROVISÃO PARA EXECUÇÃO PAGTOS DIA 11/07/2024</t>
  </si>
  <si>
    <t>EMPRÉSTIMO DA PROVISÃO PARA EXECUÇÃO PAGTOS DIA 18/07/2024 MENOS AS RESCISÕES QUE É PROVISÃO</t>
  </si>
  <si>
    <t xml:space="preserve">EMPRÉSTIMO DA PROVISÃO PARA EXECUÇÃO PAGTOS DIA 23/07/2024 </t>
  </si>
  <si>
    <t>EMPRÉSTIMO DA PROVISÃO PARA EXECUÇÃO - PAGTOS DO DIA 29/07/2024</t>
  </si>
  <si>
    <t>EMPRÉSTIMO DA PROVISÃO PARA EXECUÇÃO - PAGTOS DOS DIAS 29 E 30/07/2024</t>
  </si>
  <si>
    <t>EMPRÉSTIMO DA PROVISÃO PARA EXECUÇÃO PAGTOS DIA 10/07/2024</t>
  </si>
  <si>
    <t>EMPRÉSTIMO DA PROVISÃO PARA EXECUÇÃO PAGTOS DIA 12/07/2024</t>
  </si>
  <si>
    <t>EMPRÉSTIMO DA PROVISÃO PARA EXECUÇÃO PAGTOS DIA 15/07/2024</t>
  </si>
  <si>
    <t>EMPRÉSTIMO DA PROVISÃO PARA EXECUÇÃO PAGTOS DA FOLHA UNIÃO MAIO/2024</t>
  </si>
  <si>
    <t>EMPRÉSTIMO DA PROVISÃO PARA EXECUÇÃO PAGTOS DIA 17/07/2024</t>
  </si>
  <si>
    <t>EMPRÉSTIMO DA PROVISÃO PARA EXECUÇÃO PAGTOS DIA 17/07/2024 MENOS AS RESCISÕES QUE É PROVISÃO</t>
  </si>
  <si>
    <t>EMPRÉSTIMO DA PROVISÃO PARA EXECUÇÃO PAGTOS DIA 19/07/2024</t>
  </si>
  <si>
    <t>EMPRÉSTIMO DA PROVISÃO PARA EXECUÇÃO PAGTOS DIA 09/07/2024</t>
  </si>
  <si>
    <t>EMPRÉSTIMO DA PROVISÃO PARA EXECUÇÃO - PAGTOS DOS DIAS 31/07/2024</t>
  </si>
  <si>
    <t>FOLHA DE COMPLEMENTAR JESSICA PECANHA MORAES</t>
  </si>
  <si>
    <t>FOLHA DE AUTONOMOS JULHO/2024</t>
  </si>
  <si>
    <t>AJUDA DE CUSTO</t>
  </si>
  <si>
    <t>PAGAMENTO DE PESSOAL  JULHO/2024</t>
  </si>
  <si>
    <t>OUTRAS FORMAS DE CONTRATAÇÕES - APOIO ADMINISTRATIVO JULHO/2024</t>
  </si>
  <si>
    <t>SERVIÇOS ESPECIALIZADO EM INFRAESTRUTUA JULHO/2024</t>
  </si>
  <si>
    <t>SERVIÇOS DE IMAGEM JULHO/2024</t>
  </si>
  <si>
    <t>CONSELHO REGIONAL DE ENFERMAGEM DO RJ</t>
  </si>
  <si>
    <t xml:space="preserve">TAXA RESPONSABILIDADE TECNICA </t>
  </si>
  <si>
    <t>EDUCAÇÃO PERMANENTE-IMPLANTAÇÃO DA PLATAFORMA ENSINO A DISTANCIA JUL/2024</t>
  </si>
  <si>
    <t>LOCAÇÃO DE DESKTOPS JULHO/2024</t>
  </si>
  <si>
    <t>LOCAÇÃO DE NOTEBOOKS JULHO/2024</t>
  </si>
  <si>
    <t>LOCAÇÃO DE 3 TABLETS JULHO/2024</t>
  </si>
  <si>
    <t>PRESTAÇÃO DE SERVIÇO DE TI - INFRA ESTRUTURA E REDE JULHO 2024</t>
  </si>
  <si>
    <t>ANÁLISE DE ALIMENTOS DATA COLETA: 18/07/2024</t>
  </si>
  <si>
    <t>LICENCIAMENTO DE SOFTWARE JULHO/2024</t>
  </si>
  <si>
    <t>SERVIÇOS ESPECIALIZADOS TI PERÍODO: 01/07/2024 A 31/07/2024</t>
  </si>
  <si>
    <t>PENSÃO ALIMENTICIA JULHO/2024 RAFAEL BACELLAR LIMA</t>
  </si>
  <si>
    <t>PRESTAÇÃO DE SERVIÇOS A GESTÃO EM SAÚDE JULHO/204</t>
  </si>
  <si>
    <t>SERVIÇOS PRESTADOS NO MÊS DE JULHO/2024</t>
  </si>
  <si>
    <t>PRESTAÇÃO DE SERVIÇO REF: Á APOIO E GESTÃO ADM. JULHO/2024</t>
  </si>
  <si>
    <t>OUTRAS FORMAS DE CONTRATAÇÕES - SERV.ADM.JULHO/2024</t>
  </si>
  <si>
    <t>SERVIÇOS DE HEMOCULTURA JULHO/2024</t>
  </si>
  <si>
    <t>SERVIÇOS DE ANÁLISE CLÍNICAS /LABORATORIO JULHO/2024</t>
  </si>
  <si>
    <t>MANUTENÇÃO DE EQUIPAMENTOS MÉDICOS JULHO/2024</t>
  </si>
  <si>
    <t>MANUTENÇÃO DO JARDIM JULHO/2024</t>
  </si>
  <si>
    <t>DEVOLUÇÃO NF 249 REDRESS</t>
  </si>
  <si>
    <t>DEVOLUÇÃO NF 265 REDRESS</t>
  </si>
  <si>
    <t>DEVOLUÇÃO NF 245 REDRESS</t>
  </si>
  <si>
    <t>DEVOLUÇÃO NF 247 REDRESS</t>
  </si>
  <si>
    <t>DEVOLUÇÃO NF 261 REDRESS</t>
  </si>
  <si>
    <t>DEVOLUÇÃO NF 252 REDRESS</t>
  </si>
  <si>
    <t>ESTORNO DE TARIFAS MAX EMPRESARIAL 1</t>
  </si>
  <si>
    <t>ANESTESIOLOGISTA JULHO/2024</t>
  </si>
  <si>
    <t>MANUTENÇÃO TELEFONIA JULHO/2024</t>
  </si>
  <si>
    <t>MANUTENÇÃO DE AR CONDICIONADO JULHO/2024</t>
  </si>
  <si>
    <t>SERVIÇOS MEDICOS-EMERGENCIA, AMBULATORIO, INTERNAÇÃO PEDIATRICA JULHO/2024 EQUIPE MEDICA</t>
  </si>
  <si>
    <t>DEVOLVIDO - MATERIAIS HOSPITALARES</t>
  </si>
  <si>
    <t>LIMPEZA E ESTERELIZAÇÃO JULHO/2024</t>
  </si>
  <si>
    <t>SERVIÇOS DE SUPERVISÃO DA MANUTENÇÃO -  PARC.02/2 - SUBSTITUI LAC MARTINS VALOR NF 11.300,00 CORRETO DA PARCELA 8.500,00</t>
  </si>
  <si>
    <t>PENSÃO ALIMENTICIA JULHO/2024 GABRIELLY OLIVEIRA PINTO PIRES TAVARES</t>
  </si>
  <si>
    <t>3 POLTRONAS PRA CONSERTO DA BASE, SOLDA, CONSERTO DOS BRAÇOS E REFORMA DOS ESTOFADOS</t>
  </si>
  <si>
    <t>23</t>
  </si>
  <si>
    <t>EXAME ADMISSIONAL 29/05/2024 A 28/06/2024</t>
  </si>
  <si>
    <t>PRESTAÇÃO DE SERVIÇOS MÉDICOS ESPECIALIZADOS EM EMERGENCIA PEDIÁTRICA JULHO/2024</t>
  </si>
  <si>
    <t>PRESTAÇÃO DE SERVIÇOS MÉDICOS ESPECIALIZADOS EM UTI PEDIÁTRICA JULHO/2024</t>
  </si>
  <si>
    <t>MANUTENÇÃO DE EQUIPAMENTOS MÉDICOS JUNHO/2024</t>
  </si>
  <si>
    <t>SERVIÇOS DE FOTOGRAFIA, FILMAGEM E EDIÇÃO 2 DIÁRIAS</t>
  </si>
  <si>
    <t>212067</t>
  </si>
  <si>
    <t>MATERIAIS HOSPITALARES-LACTARIO</t>
  </si>
  <si>
    <t>CURSO DE GRAFOLOGIA - JOICE RIBEIRO VASCONCELLOS</t>
  </si>
  <si>
    <t>TELEFONIA FIXA E INTERNET JULHO/2024</t>
  </si>
  <si>
    <t>DEVOLUÇÃO NF 1257 GUIMARAES PEREIRA</t>
  </si>
  <si>
    <t>ROSANGELA GIRAO CORREA</t>
  </si>
  <si>
    <t>OUTROS EQUIPAMENTOS</t>
  </si>
  <si>
    <t>DEVOLVIDO - CIRURGIA PEDIÁTRICA JULHO/2024</t>
  </si>
  <si>
    <t>ALIMENTAÇÃO JULHO/2024</t>
  </si>
  <si>
    <t>ENCARGOS SOCIAIS E TRABALHISTAS JUNHO/2024</t>
  </si>
  <si>
    <t>MARTA REGINA DE ASSUNPCAO</t>
  </si>
  <si>
    <t xml:space="preserve">PAGAMENTO DE PROJETO DE JOVEM APRENDIZ  </t>
  </si>
  <si>
    <t>ASSESSORIA JURIDICA - JULHO/2024 3ª PARCELA</t>
  </si>
  <si>
    <t>MANUTENÇÃO ELEVADOR JULHO/2024</t>
  </si>
  <si>
    <t>CAEL COMERCIO DE APARELHOS ELET LTDA.</t>
  </si>
  <si>
    <t>MATERIAIS HOSPITALARES - LINHA DE AMOSTRAGEM</t>
  </si>
  <si>
    <t>VALE TRANSPORTE-AGOSTO/2024  COMPLEMENTAR</t>
  </si>
  <si>
    <t>AGIVIS SISTEMAS LTDA</t>
  </si>
  <si>
    <t>PRESTAÇÃO DE SERVIÇO DE TI - SUPORTE TÉCNICO TI - JULHO/2024</t>
  </si>
  <si>
    <t xml:space="preserve">PENSÃO ALIMENTICIA JULHO/2024 CARLA POLIANA ASCENDINO DE CARVALHO </t>
  </si>
  <si>
    <t>OUTRAS DESPESAS OPERACIONAIS - ELABORAÇÃO PROCESSO ADM.JUNTO AO CBMERJ PROP.030/2023 PARC.03</t>
  </si>
  <si>
    <t>NUTRIÇÃO PARENTERAL MANIPULADA 14/06/2024 A 20/06/2024</t>
  </si>
  <si>
    <t>3 POLTRONAS PARA CONSERTO DA BASE, SOLDA, CONSERTO DOS BRAÇOS E REFORMA DOS ESTOFADOS</t>
  </si>
  <si>
    <t>24</t>
  </si>
  <si>
    <t>MANUTENÇÃO PREDIAL - 60% DA OBRA SALA RAIO X</t>
  </si>
  <si>
    <t>REFEITO - CIRURGIA PEDIÁTRICA JULHO/2024</t>
  </si>
  <si>
    <t>SERVIÇOS DE ANÁLISE CLÍNICAS/LABORATORIO - FORA DO PACOTE CONTRATADO JULHO/2024</t>
  </si>
  <si>
    <t>BIOMEX MEDICAL SUPRIMENTOS LTDA</t>
  </si>
  <si>
    <t>PREMIUM SERVIÇOS DE APOIO ADMINISTRATIVO</t>
  </si>
  <si>
    <t>LOCAÇÃO DE VEICULO HATCH 4 PORTAS, SEM CONDUTOR, PARA ATENDER DEMANDA ADMINISTRATIVA - JULHO/2024</t>
  </si>
  <si>
    <t>LOCAÇÃO DE AMBULANCIA TIPO D 24 HORAS PARA REMOÇÃO DE PACIENTES - JULHO/2024</t>
  </si>
  <si>
    <t>CLARO S.A</t>
  </si>
  <si>
    <t xml:space="preserve">PAGAMENTO INDEVIDO CORRETO É MATRIZ INTERNET E TELEFONE ESCRITÓRIO SALA 330  </t>
  </si>
  <si>
    <t>BANDA LARGA - 01/07/2024 A 31/07/2024</t>
  </si>
  <si>
    <t>DEVOLUÇÃO NF 264 DAVITA SERVIÇO HOSPITALAR</t>
  </si>
  <si>
    <t>MILENA CAMPOS VALADARES</t>
  </si>
  <si>
    <t>DEVOLVIDO - NEFROLOGIA JULHO/2024</t>
  </si>
  <si>
    <t>REFEITO - MATERIAIS HOSPITALARES</t>
  </si>
  <si>
    <t xml:space="preserve">DEVOLUÇÃO DA MATRIZ CLARO INTERNET E TELEFONE ESCRITÓRIO SALA 330  </t>
  </si>
  <si>
    <t>REFEITO - NEFROLOGIA JULHO/2024</t>
  </si>
  <si>
    <t>AUDITORIA FINANCEIRA FISCAL CONTÁBIL MAIO/2024</t>
  </si>
  <si>
    <t xml:space="preserve">DESPESAS GERAIS ADMINISTRATIVAS </t>
  </si>
  <si>
    <t>IR RESCISÃO</t>
  </si>
  <si>
    <t>01.03.10</t>
  </si>
  <si>
    <t>INSS AUTONOMOS JUNHO/2024</t>
  </si>
  <si>
    <t xml:space="preserve">PIS S/FOLHA </t>
  </si>
  <si>
    <t>INSS FOLHA JUNHO/2024</t>
  </si>
  <si>
    <t>IR FÉRIAS</t>
  </si>
  <si>
    <t>IR FOLHA COMPLEMENTAR</t>
  </si>
  <si>
    <t>ISS NF 1132 ISSA EXAME ADMISSIONAL JUNHO/2024</t>
  </si>
  <si>
    <t>TECNOS SUPORTE EMPRESARIAL LTDA</t>
  </si>
  <si>
    <t>DEVOLUÇÃO NF 392 SET SOLUÇÕES PARC.01 PAGO DIA 15/07/2024</t>
  </si>
  <si>
    <t>PLANO DE INTERNET AGOSTO/2024</t>
  </si>
  <si>
    <t>MANUTENÇÃO GERADOR JULHO/2024</t>
  </si>
  <si>
    <t>PAGAMENTO DE SEGURO DE VIDA - JULHO/2024</t>
  </si>
  <si>
    <t>SERVIÇOS DE FOTOGRAFIA, FILMAGEM E EDIÇÃO DIA 19/07</t>
  </si>
  <si>
    <t>DEVOLUÇÃO DE EMPRÉSTIMO PARA MATRIZ PAGTOS DIA 02/08/2024</t>
  </si>
  <si>
    <t>DEVOLUÇÃO DE EMPRÉSTIMO PARA MATRIZ PAGTOS DIA 01/08/2024</t>
  </si>
  <si>
    <t>DEVOLUÇÃO DE EMPRÉSTIMO PARA MATRIZ - COMPLEMENTO DOS PAGTOS DO DIA 31/07/2024</t>
  </si>
  <si>
    <t>DEVOLUÇÃO DE EMPRÉSTIMO PARA MATRIZ- COMPLEMENTO DOS PAGTOS DO DIA 31/07/2024</t>
  </si>
  <si>
    <t>DEVOLUÇÃO DE EMPRÉSTIMO PARA MATRIZ PAGTOS DIA 06/08/2024</t>
  </si>
  <si>
    <t xml:space="preserve">CUSTEIO DA EXECUTORA AGOSTO/2024 NOVO CONTRATO  </t>
  </si>
  <si>
    <t>ROGERIO BATISTA DA SILVA</t>
  </si>
  <si>
    <t>TELEVIDA CENTRO ESPECIALIZADO DE TELEDIAGNOSTICOS LTDA</t>
  </si>
  <si>
    <t>ASSESSORIA JURIDICA JULHO/2024</t>
  </si>
  <si>
    <t>PLANO DE INTERNET JULHO/2024</t>
  </si>
  <si>
    <t>BRUNO RAFAEL DA SILVA OLIVEIRA - 3ª PARC.ACORDO - AMANDA FLORENCIO DE SOUSA PROC.01011245920165010245</t>
  </si>
  <si>
    <t>CONSERVADORA IMPACTO</t>
  </si>
  <si>
    <t>?????</t>
  </si>
  <si>
    <t>ALINE RAIANE FERREIRA SANTOS LIMPI</t>
  </si>
  <si>
    <t>LAUDOS DE ELETROENCEFALOGRAMA (EEG) JULHO/2024</t>
  </si>
  <si>
    <t>ADRIANO JORGE NEPOMUCENO 20ª PARCELA</t>
  </si>
  <si>
    <t>MICHELE MARQUES DA SILVEIRA 2ª  PARCELA PROC.0100406-56.2016.5.01.0247</t>
  </si>
  <si>
    <t>IR S/FOLHA JUNHO/2024</t>
  </si>
  <si>
    <t xml:space="preserve">INSS FOLHA </t>
  </si>
  <si>
    <t>01.03.11</t>
  </si>
  <si>
    <t>INSS AUTONOMOS</t>
  </si>
  <si>
    <t>IRRF NF 197 NEPHRON NEFROLOGIA JUNHO/2024</t>
  </si>
  <si>
    <t>PIS-COFINS-CSLL NF 4753 METAMORF MANUTENÇÃO GERADOR JUNHO/2024</t>
  </si>
  <si>
    <t>IRRF NF 27 JVA SERVIÇOS DE HEMOCULTURA JUNHO/2024</t>
  </si>
  <si>
    <t>IRRF NF 507 VITAI INOV.SERVIÇOS ESPECIALIZADOS TI PERÍODO: 01/06/2024 A 30/06/2024</t>
  </si>
  <si>
    <t>PIS-COFINS-CSLL NF 197 NEPHRON NEFROLOGIA JUNHO/2024</t>
  </si>
  <si>
    <t>IRRF NF 2277 AZEVEDOS DOS REIAS ASSESSORIA JURIDICA - JUNHO/2024 2ª PARCELA</t>
  </si>
  <si>
    <t xml:space="preserve">IRRF NF 1487 HTS PRESTAÇÃO DE SERVIÇO DE TI - INFRA ESTRUTURA E REDE JUNHO/2024 </t>
  </si>
  <si>
    <t>IRRF NF 28 JVA SERVIÇOS DE ANÁLISE CLÍNICAS/LABORATORIO - FORA DO PACOTE CONTRATADO  JUNHO/2024</t>
  </si>
  <si>
    <t>PIS-COFINS-CSLL NF 27 JVA SERVIÇOS DE HEMOCULTURA JUNHO/2024</t>
  </si>
  <si>
    <t>PIS-COFINS-CSLL NF 507 VITAI INOV.SERVIÇOS ESPECIALIZADOS TI PERÍODO: 01/06/2024 A 30/06/2024</t>
  </si>
  <si>
    <t>IRRF NF 1481 HTS EDUCAÇÃO PERMANENTE-IMPLANTAÇÃO DA PLATAFORMA ENSINO A DISTANCIA JUNHO/2024</t>
  </si>
  <si>
    <t>PIS-COFINS-CSLL NF 2277 AZEVEDOS DOS REIAS ASSESSORIA JURIDICA - JUNHO/2024 2ª PARCELA</t>
  </si>
  <si>
    <t>IRRF NF 183 NEV ANESTESIOLOGISTA JUNHO/2024</t>
  </si>
  <si>
    <t>PIS-COFINS-CSLL NF 1487 HTS PRESTAÇÃO DE SERVIÇO DE TI - INFRA ESTRUTURA E REDE JUNHO/2024</t>
  </si>
  <si>
    <t>PIS-COFINS-CSLL NF 28 JVA SERVIÇOS DE ANÁLISE CLÍNICAS/LABORATORIO - FORA DO PACOTE CONTRATADO  JUNHO/2024</t>
  </si>
  <si>
    <t>PIS-COFINS-CSLL NF 1481 HTS EDUCAÇÃO PERMANENTE-IMPLANTAÇÃO DA PLATAFORMA ENSINO A DISTANCIA JUNHO/2024</t>
  </si>
  <si>
    <t>PIS-COFINS-CSLL NF 183 NEV ANESTESIOLOGISTA JUNHO/2024</t>
  </si>
  <si>
    <t>IRRF NF 93 HEALTHCARE PRESTAÇÃO DE SERVIÇOS MÉDICOS ESPECIALIZADOS EM EMERGENCIA PEDIÁTRICA JUNHO/2024</t>
  </si>
  <si>
    <t>IRRF NF 26 JVA SERVIÇOS DE IMAGEM  JUNHO/2024</t>
  </si>
  <si>
    <t>IRRF NF 25 JVA SERVIÇOS DE ANÁLISE CLÍNICAS /LABORATORIO JUNHO/2024</t>
  </si>
  <si>
    <t>IRRF NF 182 NEV SERVIÇOS MEDICOS-EMERGENCIA, AMBULATORIO, INTERNAÇÃO PEDIATRICA JUNHO/2024 EQUIPE MEDICA</t>
  </si>
  <si>
    <t>IRRF NF 92 HEALTHCARE PRESTAÇÃO DE SERVIÇOS MÉDICOS ESPECIALIZADOS EM UTI PEDIÁTRICA JUNHO/2024</t>
  </si>
  <si>
    <t>PIS-COFINS-CSLL NF 93 HEALTHCARE PRESTAÇÃO DE SERVIÇOS MÉDICOS ESPECIALIZADOS EM EMERGENCIA PEDIÁTRICA JUNHO/2024</t>
  </si>
  <si>
    <t>PIS-COFINS-CSLL NF 26 JVA SERVIÇOS DE IMAGEM  JUNHO/2024</t>
  </si>
  <si>
    <t>PIS-COFINS-CSLL  NF 25 JVA SERVIÇOS DE ANÁLISE CLÍNICAS /LABORATORIO JUNHO/2024</t>
  </si>
  <si>
    <t>PIS-COFINS-CSLL NF 182 NEV SERVIÇOS MEDICOS-EMERGENCIA, AMBULATORIO, INTERNAÇÃO PEDIATRICA JUNHO/2024 EQUIPE MEDICA</t>
  </si>
  <si>
    <t>PIS-COFINS-CSLL NF 92 HEALTHCARE PRESTAÇÃO DE SERVIÇOS MÉDICOS ESPECIALIZADOS EM UTI PEDIÁTRICA JUNHO/2024</t>
  </si>
  <si>
    <t>IRRF NF 94 HEALTHCARE PRESTAÇÃO DE SERVIÇOS MÉDICOS ESPECIALIZADOS EM EMERGENCIA PEDIÁTRICA JUNHO/2024</t>
  </si>
  <si>
    <t>PIS-COFINS-CSLL NF 94 HEALTHCARE PRESTAÇÃO DE SERVIÇOS MÉDICOS ESPECIALIZADOS EM EMERGENCIA PEDIÁTRICA JUNHO/2024</t>
  </si>
  <si>
    <t>IRRF NF 181 NEV SERVIÇOS MEDICOS-EMERGENCIA, AMBULATORIO, INTERNAÇÃO PEDIATRICA JUNHO/2024 EQUIPE MEDICA</t>
  </si>
  <si>
    <t>PIS-COFINS-CSLL NF 181 NEV SERVIÇOS MEDICOS-EMERGENCIA, AMBULATORIO, INTERNAÇÃO PEDIATRICA JUNHO/2024 EQUIPE MEDICA</t>
  </si>
  <si>
    <t>FGTS S/ FOLHA JULHO/2024</t>
  </si>
  <si>
    <t>PROVSIÃO INSS FÉRIAS + 1/3 FÉRIAS</t>
  </si>
  <si>
    <t xml:space="preserve">PROVISÃO PIS S/FOLHA </t>
  </si>
  <si>
    <t>PROVISÃO IR FÉRIAS</t>
  </si>
  <si>
    <t>PROVISÃO RESCISÃO ALINE RAIANE FERREIRA SANTOS LIMPI</t>
  </si>
  <si>
    <t>PROVISÃO GRRF ALINE RAIANE FERREIRA SANTOS LIMPI</t>
  </si>
  <si>
    <t>ZULEICA MARIA BRUM - 1ª PARCELA</t>
  </si>
  <si>
    <t>PROVISÃO FGTS JULHO/2024</t>
  </si>
  <si>
    <t>MARIA DA GLORIA SALES BOGEA</t>
  </si>
  <si>
    <t>MARCELLA ALVES DA SILVA</t>
  </si>
  <si>
    <t>RAFAELA PEREIRA DOS SANTOS</t>
  </si>
  <si>
    <t>MARIA DA GLORIA CAMPOS DA SILVEIRA</t>
  </si>
  <si>
    <t>ANA CARLA SILVA DO NASCIMENTO</t>
  </si>
  <si>
    <t>CLAUDICEIA LACERDA DA ROSA</t>
  </si>
  <si>
    <t>Z.O MATERIAIS DE CONSTRUÇÃO LTDA</t>
  </si>
  <si>
    <t>RENATA MARTINS DE JEZUS</t>
  </si>
  <si>
    <t>ANA FERNANDA DA SILVA FERNANDES</t>
  </si>
  <si>
    <t>FERNANDA DA SILVA ALMEIDA</t>
  </si>
  <si>
    <t>FOLHA DE COMPLEMENTAR AUTON JOYCE SIMOA MACHI DO CARMO</t>
  </si>
  <si>
    <t>VALE TRANSPORTE-SETEMBRO/2024  MENSAL</t>
  </si>
  <si>
    <t>IK SISTEMAS E SOLUÇÕES DE PONTO E ACESSO LTDA</t>
  </si>
  <si>
    <t>DESPESAS GERAIS ADMINISTRATIVAS - TROCA RELOGIO PONTO HORA TÉCNICA</t>
  </si>
  <si>
    <t>PEÇAS E EQUIPAMENTOS EM GERAL - FONTE CHAVE RELOGIO PONTO</t>
  </si>
  <si>
    <t>AUDITORIA FINANCEIRA FISCAL CONTÁBIL JULHO/2024</t>
  </si>
  <si>
    <t>06.01.02</t>
  </si>
  <si>
    <t>EQUIPAMENTOS DE INFORMÁTICA</t>
  </si>
  <si>
    <t>OFERTA CONJUNTA CLARO MIX/CLARO 07/07/2024 A 06/08/2024</t>
  </si>
  <si>
    <t>FÉRIAS SETEMBRO/2024</t>
  </si>
  <si>
    <t>RAPHAEL VICTOR DE SOUZA SANTOS</t>
  </si>
  <si>
    <t xml:space="preserve">CARTÕES MULTI-SETEMBRO/2024 </t>
  </si>
  <si>
    <t>ANÁLISE DE ALIMENTOS DATA COLETA: 26/06/2024</t>
  </si>
  <si>
    <t>PAGTO INDEVIDO DEVOLUÇÃO FOLHA UNIÃO</t>
  </si>
  <si>
    <t>RESCISÃO FOLHA UNIÃO</t>
  </si>
  <si>
    <t>RESCISÃO UNIÃO - ASSISTENCIA FINANCEIRA COMPLEMENTAR - MAIO E JUNHO 2024</t>
  </si>
  <si>
    <t>SERVIÇOS DE FOTOGRAFIA, FILMAGEM E EDIÇÃO 1 DIÁRIA</t>
  </si>
  <si>
    <t xml:space="preserve">RESCISÃO </t>
  </si>
  <si>
    <t>WALACE LIMA FIGUEIREDO - COMPLEMENTAR</t>
  </si>
  <si>
    <t>DEVOLUÇÃO NF 246 REDRESS RIO</t>
  </si>
  <si>
    <t>DEVOLUÇÃO NF 312 REDRESS RIO</t>
  </si>
  <si>
    <t xml:space="preserve"> WALACE LIMA FIGUEIREDO - COMPLEMENTAR</t>
  </si>
  <si>
    <t>PAGAMENTO INDEVIDO CONTA INCORRETA</t>
  </si>
  <si>
    <t>MANUTENÇÃO DE ELEVADOR JULHO/2024</t>
  </si>
  <si>
    <t>PARCELAMENTO (PERT) INSS 625199529  - PARCELA 80 AGOSTO/2024</t>
  </si>
  <si>
    <t>PARCELAMENTO PGFN 6521843 AGOSTO/2024 PARC.27 (IR-CSLL-COFINS-PIS PASEP)</t>
  </si>
  <si>
    <t>PARCELAMENTO INSS - 02110001200201973372340  DOC.07.03.23048.1742440 PARC.19 AGOSTO/2024</t>
  </si>
  <si>
    <t>PARCELAMENTO PREVIDENCIÁRIO 02110001200375137492216  (INSS JAN/22 A JUN/22) - PARC.25</t>
  </si>
  <si>
    <t>TOTAL MÊS DE AGOSTO/2024</t>
  </si>
  <si>
    <t>REFERÊNCIA: SETEMBRO/2024</t>
  </si>
  <si>
    <t>EMPRÉSTIMO DA PROVISÃO PARA EXECUÇÃO</t>
  </si>
  <si>
    <t>ERICA CONCEICAO DA CUNHA - 3ª PARCELA</t>
  </si>
  <si>
    <t>PAGAMENTO DE PROJETO DE JOVEM APRENDIZ  AGOSTO/2024</t>
  </si>
  <si>
    <t>TELEFONIA FIXA E INTERNET AGOSTO/2024</t>
  </si>
  <si>
    <t>PAGAMENTO DE PESSOAL  AGOSTO/2024</t>
  </si>
  <si>
    <t>PAGAMENTO AUTONOMOS AGOSTO/2024</t>
  </si>
  <si>
    <t>ELAINE DE ARAUJO VALTAREIJO</t>
  </si>
  <si>
    <t>LUCAS ANDRADE KREISCHER BANDEIRA</t>
  </si>
  <si>
    <t>LUCIANA CRISTINA VIEIRA DE CARVALHO DA SILVA</t>
  </si>
  <si>
    <t>FOLHA DE COMPLEMENTAR</t>
  </si>
  <si>
    <t>LOCAÇÃO DE IMPRESSORAS E MULTIFUNCIONAIS JULHO/2024</t>
  </si>
  <si>
    <t>EMPRÉSTIMO DA MATRIZ - PAGTOS DIA 06/09/2024</t>
  </si>
  <si>
    <t>THEREZA NATALIA DIAN DOS SANTOS</t>
  </si>
  <si>
    <t>LOCAÇÃO DE TABLET AGOSTO/2024</t>
  </si>
  <si>
    <t>LOCAÇÃO DE DESKTOPS AGOSTO/2024</t>
  </si>
  <si>
    <t>OUTRAS FORMAS DE CONTRATAÇÕES - SERV.ADM.AGOSTO/2024</t>
  </si>
  <si>
    <t>SERVIÇOS DE HEMOCULTURA AGOSTO/2024</t>
  </si>
  <si>
    <t>SERVIÇOS DE ANÁLISE CLÍNICAS/LABORATORIO - FORA DO PACOTE CONTRATADO AGOSTO/2024</t>
  </si>
  <si>
    <t>PRESTAÇÃO DE SERVIÇOS MÉDICOS ESPECIALIZADOS EM UTI PEDIÁTRICA AGOSTO/2024</t>
  </si>
  <si>
    <t>MANUTENÇÃO DE EQUIPAMENTOS MÉDICOS AGOSTO/2024</t>
  </si>
  <si>
    <t>LOCAÇÃO EQUIPAMENTOS MÉDICOS HOSPITALAR 01/08/24 A 31/08/24</t>
  </si>
  <si>
    <t>MANUTENÇÃO DO JARDIM AGOSTO/2024</t>
  </si>
  <si>
    <t>MANUTENÇÃO DE AR CONDICIONADO AGOSTO/2024</t>
  </si>
  <si>
    <t>PENSÃO ALIMENTICIA AGOSTO/2024 GABRIELLY OLIVEIRA PINTO PIRES TAVARES RESP.SABRINNA OLIVEIRA PINTO</t>
  </si>
  <si>
    <t>SERVIÇOS PRESTADOS NO MÊS DE AGOSTO/2024</t>
  </si>
  <si>
    <t>PRESTAÇÃO DE SERVIÇO DE TREINAMENTO E DESENVOLVIMENTO PROFISSSIONAL E GERENCIAL AGOSTO/2024</t>
  </si>
  <si>
    <t>PENSÃO ALIMENTICIA AGOSTO/2024 CARLA POLIANA ASCENDINO DE CARVALHO RESP.CARLA POLIANA ASCENDINO DE CARVALHO FLOR</t>
  </si>
  <si>
    <t>PRESTAÇÃO DE SERVIÇOS A GESTÃO EM SAÚDE AGOSTO/2024</t>
  </si>
  <si>
    <t>PENSÃO ALIMENTICIA AGOSTO/2024 RAFAEL BACELLAR LIMA RESP.MARIANA ALVES GALLIO BACELLAR</t>
  </si>
  <si>
    <t>OUTRAS FORMAS DE CONTRATAÇÕES - APOIO ADMINISTRATIVO AGOSTO/2024</t>
  </si>
  <si>
    <t>PRESTAÇÃO DE SERVIÇO REF: Á APOIO E GESTÃO ADM. AGOSTO/2024</t>
  </si>
  <si>
    <t>SERVIÇOS DE SUPERVISÃO DA MANUTENÇÃO</t>
  </si>
  <si>
    <t>LIMPEZA E ESTERELIZAÇÃO AGOSTO/2024</t>
  </si>
  <si>
    <t>MANUTENÇÃO TELEFONIA AGOSTO/2204</t>
  </si>
  <si>
    <t>SERVIÇOS ESPECIALIZADO EM INFRAESTRUTUA AGOSTO/2024</t>
  </si>
  <si>
    <t>JAILTON CONSTRUÇÃO</t>
  </si>
  <si>
    <t>EXECUÇÃO DE TELHADO ESTRUTURAL REFERENTE AO SINAL DO VALOR DO MATERIAL</t>
  </si>
  <si>
    <t>ANA MARIA MOREIRA PEREIRA</t>
  </si>
  <si>
    <t>FABIANO OLIVEIRA CABRAL</t>
  </si>
  <si>
    <t>SERVIÇOS MEDICOS-EMERGENCIA, AMBULATORIO, INTERNAÇÃO PEDIATRICA AGOSTO/2024 EQUIPE MEDICA</t>
  </si>
  <si>
    <t>YURI FERREIRA DA SILVA</t>
  </si>
  <si>
    <t>LARISSA FREITAS DO NASCIMENTO</t>
  </si>
  <si>
    <t>LUCIANA FELICIANO DA SILVA</t>
  </si>
  <si>
    <t>PRESTAÇÃO DE SERVIÇOS MÉDICOS ESPECIALIZADOS EM UTI PEDIÁTRICA AGOSTO/2024 - PARC: 01/02</t>
  </si>
  <si>
    <t>BANDA LARGA - 01/08/2024 A 31/08/2024</t>
  </si>
  <si>
    <t>VICTOR DEVILLART MARINHO</t>
  </si>
  <si>
    <t>TANIA RODRIGUES DA CONCEICAO</t>
  </si>
  <si>
    <t>EMPRÉSTIMO DA MATRIZ - PAGTOS DIA 13/09/2024</t>
  </si>
  <si>
    <t>DESPESAS GERAIS ADMINISTRATIVAS - CARTAO FUEL CONTROL AGOSTO/2024</t>
  </si>
  <si>
    <t>01.03.02</t>
  </si>
  <si>
    <t>MINISTÉRIO DA FAZENDA SECRETARIA DA RECEITA FEDERAL</t>
  </si>
  <si>
    <t>TRANSFERÊNCIA PARA MATRIZ - MULTA AUTO DE INFRAÇÃO PCD AGOSTO/2024</t>
  </si>
  <si>
    <t>EMPRÉSTIMO DA MATRIZ - PAGTOS DIA 16/09/2024</t>
  </si>
  <si>
    <t>PAGAMENTO DE SEGURO DE VIDA - AGOSTO/2024</t>
  </si>
  <si>
    <t>VALE TRANSPORTE- SETEMBRO/2024 CARTÕES PROVISORIOS</t>
  </si>
  <si>
    <t>PLANO DE INTERNET SETEMBRO/2024</t>
  </si>
  <si>
    <t>MANUTENÇÃO GERADOR AGOSTO/2024</t>
  </si>
  <si>
    <t>ASSESSORIA JURIDICA AGOSTO/2024</t>
  </si>
  <si>
    <t>DEVOLUÇÃO PARA MATRIZ - PAGAMENTO INDEVIDO 18º OFICIO DE NOTAS</t>
  </si>
  <si>
    <t>DEVOLUÇÃO NF 1º OFICIO DE NOTAS - MATRIZ</t>
  </si>
  <si>
    <t>EMPRÉSTIMO DA MATRIZ - PAGTOS DIA 19/09/2024</t>
  </si>
  <si>
    <t>BRUNO RAFAEL DA SILVA OLIVEIRA - 4ª PARC.ACORDO - AMANDA FLORENCIO DE SOUSA PROC.01011245920165010245</t>
  </si>
  <si>
    <t>HGVF - PAGAMENTO FMS ENFERMAGEM JULHO/2024 PISO UNIÃO</t>
  </si>
  <si>
    <t>HGVF - PAGAMENTO FMS ENFERMAGEM AGOSTO/2024 PISO UNIÃO</t>
  </si>
  <si>
    <t xml:space="preserve">FOLHA UNIÃO-PISO ENFERMAGEM  JULHO/2024 </t>
  </si>
  <si>
    <t>ZULEICA MARIA BRUM - 2ª PARCELA</t>
  </si>
  <si>
    <t>OFERTA CONJUNTA CLARO MIX/CLARO 07/08/2024 A 06/09/2024</t>
  </si>
  <si>
    <t xml:space="preserve">FOLHA UNIÃO-PISO ENFERMAGEM  JUNHO/2024 </t>
  </si>
  <si>
    <t>PATRICIA DE OLIVEIRA SOUZA</t>
  </si>
  <si>
    <t>TAIS SILVA PALMA</t>
  </si>
  <si>
    <t>MICHELE MARQUES DA SILVEIRA 3ª  PARCELA PROC.0100406-56.2016.5.01.0247</t>
  </si>
  <si>
    <t>EMPRÉSTIMO DA MATRIZ - PAGTOS DO DIA 30/09/2024</t>
  </si>
  <si>
    <t>DAVID BESSA MAIA</t>
  </si>
  <si>
    <t>LUIZ FABIANO GOMES DE OLIVEIRA</t>
  </si>
  <si>
    <t>VALE TRANSPORTE-OUTUBRO/2024  MENSAL</t>
  </si>
  <si>
    <t>PARCELAMENTO (PERT) INSS 625199529  - PARCELA 81 SETEMBRO/2024</t>
  </si>
  <si>
    <t>PARCELAMENTO INSS - 02110001200201973372340  DOC.07.03.23048.1742440 PARC.20 SETEMBRO/2024</t>
  </si>
  <si>
    <t>PARCELAMENTO PREVIDENCIÁRIO 02110001200375137492216  (INSS JAN/22 A JUN/22) - PARC.26</t>
  </si>
  <si>
    <t>PARCELAMENTO PGFN 6521843 SETEMBRO/2024 PARC.28 (IR-CSLL-COFINS-PIS PASEP)</t>
  </si>
  <si>
    <t>PARCELAMENTO PREVIDENCIÁRIO 02110001200005484812288 (INSS NOV/2021 E DEZ/2021) - PARC.26/60 DÉB.CONTA</t>
  </si>
  <si>
    <t>TOTAL MÊS DE SETEMBRO/2024</t>
  </si>
  <si>
    <t>REFERÊNCIA: OUTUBRO/2024</t>
  </si>
  <si>
    <t>EMPRÉSTIMO DA MATRIZ - PAGTOS DO DIA 01/10/2024</t>
  </si>
  <si>
    <t>EMPRÉSTIMO DA MATRIZ - PAGTOS DO DIA 02/10/2024</t>
  </si>
  <si>
    <t>HGVF - PAGAMENTO FMS ENFERMAGEM SETEMBRO/2024 PISO UNIÃO</t>
  </si>
  <si>
    <t>ERICA CONCEICAO DA CUNHA - 4ª PARCELA</t>
  </si>
  <si>
    <t>HGVF -REPASSE REFERENTE Á OUTUBRO/2024 8ª PARCELA NOVO CONTRATO R$ 5.192.376,15 (INICIO 05/12/2023 ATÉ 04/12/2024)-R$ 543.856,85 A MAIS É REFERENTE A PARCELA DE NOVEMBRO/2024 CREDITADA NO MESMO DIA 03/10/2024</t>
  </si>
  <si>
    <t xml:space="preserve">HGVF -REPASSE REFERENTE Á NOVEMBRO/2024 9ª PARCELA NOVO CONTRATO R$ 5.192.376,15 (INICIO 05/12/2023 ATÉ 04/12/2024) </t>
  </si>
  <si>
    <t>HUGO PINHEIRO VENEZA MAIA</t>
  </si>
  <si>
    <t>ELIANE DA COSTA VALE</t>
  </si>
  <si>
    <t>PAGAMENTO INDEVIDO - DEVOLUÇÃO NF 499 JMS</t>
  </si>
  <si>
    <t>PAGAMENTO INDEVIDO - DEVOLUÇÃO NF 500 JMS</t>
  </si>
  <si>
    <t>PAGAMENTO INDEVIDO - DEVOLUÇÃO NF 502 JMS</t>
  </si>
  <si>
    <t>PAGAMENTO INDEVIDO - DEVOLUÇÃO NF 503 JMS</t>
  </si>
  <si>
    <t>PAGAMENTO INDEVIDO - DEVOLUÇÃO NF 1262 GUIMARÃES PEREIRA</t>
  </si>
  <si>
    <t>PAGAMENTO INDEVIDO - DEVOLUÇÃO NF 353 REDRESS</t>
  </si>
  <si>
    <t>PAGAMENTO INDEVIDO - DEVOLUÇÃO NF 371 REDRESS</t>
  </si>
  <si>
    <t>PAGAMENTO INDEVIDO - DEVOLUÇÃO NF 331 REDRESS</t>
  </si>
  <si>
    <t>FOLHA AUTONOMO SETEMBRO/2024</t>
  </si>
  <si>
    <t>SERVIÇOS ESPECIALIZADO EM INFRAESTRUTUA SETEMBRO/2024</t>
  </si>
  <si>
    <t>FÉRIAS OUTUBRO/2024</t>
  </si>
  <si>
    <t>PRESTAÇÃO DE SERVIÇO DE TI - INFRA ESTRUTURA E REDE SETEMBRO/2024</t>
  </si>
  <si>
    <t>PAGAMENTO DE PESSOAL BONUS SETEMBRO/2024</t>
  </si>
  <si>
    <t>RESCISÃO UNIÃO - ASSISTENCIA FINANCEIRA COMPLEMENTAR - JULHO E AGOSTO/2024</t>
  </si>
  <si>
    <t>LOCAÇÃO DE AMBULANCIA TIPO D 24 HORAS PARA REMOÇÃO DE PACIENTES - AGOSTO/2024</t>
  </si>
  <si>
    <t xml:space="preserve">FOLHA UNIÃO-PISO ENFERMAGEM  SETEMBRO/2024 </t>
  </si>
  <si>
    <t>PAGAMENTO DE PESSOAL  SETEMBRO/2024</t>
  </si>
  <si>
    <t>CARTÕES MULTI- OUTUBRO/2024 CARTÕES MULTI</t>
  </si>
  <si>
    <t>ASSESSORIA JURIDICA - AGOSTO/2024 PARC.04/09 PARCELA</t>
  </si>
  <si>
    <t>TELEFONIA FIXA E INTERNET SETEMBRO/2024</t>
  </si>
  <si>
    <t>OUTRAS FORMAS DE CONTRATAÇÕES - SERV.ADM.SETEMBRO/2024</t>
  </si>
  <si>
    <t>DEVOLVIDO - CIRURGIA PEDIÁTRICA AGOSTO/2024</t>
  </si>
  <si>
    <t>LOCAÇÃO DE NOTEBOOKS AGOSTO/2024</t>
  </si>
  <si>
    <t>SERVIÇOS DE CABEAMENTO, INSTALAÇÃO E CONFIGURAÇÃO DE CAMERAS - AGOSTO/2024</t>
  </si>
  <si>
    <t>EDUCAÇÃO PERMANENTE-IMPLANTAÇÃO DA PLATAFORMA ENSINO A DISTANCIA AGO/2024</t>
  </si>
  <si>
    <t>EXAME ADMISSIONAL JULHO/2024</t>
  </si>
  <si>
    <t>SERVIÇOS DE ANÁLISE CLÍNICAS /LABORATORIO AGOSTO/2024</t>
  </si>
  <si>
    <t>SERVIÇOS DE IMAGEM SETEMBRO/2024</t>
  </si>
  <si>
    <t>SERVIÇOS DE ANÁLISE CLÍNICAS /LABORATORIO SETEMBRO/2024</t>
  </si>
  <si>
    <t>SERVIÇOS DE IMAGEM AGOSTO/2024</t>
  </si>
  <si>
    <t>SERVIÇOS DE HEMOCULTURA SETEMBRO/2024</t>
  </si>
  <si>
    <t>SERVIÇOS DE ANÁLISE CLÍNICAS/LABORATORIO - FORA DO PACOTE CONTRATADO SETEMBRO/2024</t>
  </si>
  <si>
    <t>LOCAÇÃO DE DESKTOP</t>
  </si>
  <si>
    <t>SERVIÇOS DE CABEAMENTO, INSTALAÇÃO E CONFIGURAÇÃO DE CAMERAS - SETEMBRO/2024</t>
  </si>
  <si>
    <t>EDUCAÇÃO PERMANENTE-IMPLANTAÇÃO DA PLATAFORMA ENSINO A DISTANCIA SETEMBRO/2024</t>
  </si>
  <si>
    <t>PRESTAÇÃO DE SERVIÇO DE TI - INFRA ESTRUTURA E REDE AGOSTO/2024</t>
  </si>
  <si>
    <t>EXAME ADMISSIONAL AGOSTO/2024 PARC.01/2</t>
  </si>
  <si>
    <t>LOCAÇÃO DE NOTEBOOKS SETEMBRO/2024</t>
  </si>
  <si>
    <t>PRESTAÇÃO DE SERVIÇOS MÉDICOS ESPECIALIZADOS EM UTI PEDIÁTRICA AGOSTO/2024 - PARC: 02/02</t>
  </si>
  <si>
    <t>MANUTENÇÃO DO JARDIM SETEMBRO/2024</t>
  </si>
  <si>
    <t>EMPRÉSTIMO DA MATRIZ - PAGAMENTO DO FGTS  DIA 20/09/2024</t>
  </si>
  <si>
    <t>REFEITO - CIRURGIA PEDIÁTRICA AGOSTO/2024</t>
  </si>
  <si>
    <t>ALIMENTAÇÃO AGOSTO/2024</t>
  </si>
  <si>
    <t>ANESTESIOLOGISTA AGOSTO/2024</t>
  </si>
  <si>
    <t>MATERIAL MEDICO</t>
  </si>
  <si>
    <t>MATERIAL MEDICO COMODATO</t>
  </si>
  <si>
    <t>MATERIAL MEDICO EUIPO BOMBA INFUSORA COMODATO</t>
  </si>
  <si>
    <t>LOCAÇÃO DE IMPRESSORAS E MULTIFUNCIONAIS AGOSTO/2024</t>
  </si>
  <si>
    <t xml:space="preserve">OUTRAS FORMAS DE CONTRATAÇÕES - APOIO ADMINISTRATIVO </t>
  </si>
  <si>
    <t xml:space="preserve">PRESTAÇÃO DE SERVIÇOS A GESTÃO EM SAÚDE </t>
  </si>
  <si>
    <t>SERVIÇOS PRESTADOS NO MÊS DE SETEMBRO/2024</t>
  </si>
  <si>
    <t>CONFIRMAR ANTES DE PAGAR SERVIÇOS DE SUPERVISÃO DA MANUTENÇÃO -  SUBSTITUI LAC MARTINS</t>
  </si>
  <si>
    <t>PRESTAÇÃO DE SERVIÇO REF: Á APOIO E GESTÃO ADM. SETEMBRO/2024</t>
  </si>
  <si>
    <t>NEFROLOGIA AGOSTO/2024</t>
  </si>
  <si>
    <t>MANUTENÇÃO PREDIAL - MEDIÇÃO FINAL</t>
  </si>
  <si>
    <t xml:space="preserve">DESPESAS GERAIS ADM - LICENÇA DE USO SOFTWARE </t>
  </si>
  <si>
    <t>AUDITORIA FINANCEIRA FISCAL CONTÁBIL AGOSTO/2024</t>
  </si>
  <si>
    <t>SERVIÇOS ESPECIALIZADOS TI PERÍODO: 01/08/2024 A 31/08/2024</t>
  </si>
  <si>
    <t xml:space="preserve">PENSÃO ALIMENTICIA SETEMBRO/2024 CARLA POLIANA ASCENDINO DE CARVALHO </t>
  </si>
  <si>
    <t>PENSÃO ALIMENTICIA SETEMBRO/2024 RAFAEL BACELLAR LIMA</t>
  </si>
  <si>
    <t>PENSÃO ALIMENTICIA SETEMBRO/2024 GABRIELLY OLIVEIRA PINTO PIRES TAVARES</t>
  </si>
  <si>
    <t>PAGAMENTO INDEVIDO - DEVOLUÇÃO NF 532 JMS</t>
  </si>
  <si>
    <t>PAGAMENTO INDEVIDO - DEVOLUÇÃO NF 572 JMS</t>
  </si>
  <si>
    <t>PAGAMENTO INDEVIDO - DEVOLUÇÃO NF 535 JMS</t>
  </si>
  <si>
    <t>PAGAMENTO INDEVIDO - DEVOLUÇÃO NF 537 JMS</t>
  </si>
  <si>
    <t>PAGAMENTO INDEVIDO - DEVOLUÇÃO NF 534 JMS</t>
  </si>
  <si>
    <t>PAGAMENTO INDEVIDO - DEVOLUÇÃO NF 530 JMS</t>
  </si>
  <si>
    <t>PAGAMENTO INDEVIDO - DEVOLUÇÃO NF 519 JMS</t>
  </si>
  <si>
    <t>PAGAMENTO INDEVIDO - DEVOLUÇÃO NF 524 JMS</t>
  </si>
  <si>
    <t>PAGAMENTO INDEVIDO - DEVOLUÇÃO NF 554 JMS</t>
  </si>
  <si>
    <t>PAGAMENTO INDEVIDO - DEVOLUÇÃO NF 557 JMS</t>
  </si>
  <si>
    <t>PAGAMENTO INDEVIDO - DEVOLUÇÃO NF 589 JMS</t>
  </si>
  <si>
    <t>DEVOLUÇÃO PARA PROVISÃO  - PAGTOS DOS DIAS 05/09/2024</t>
  </si>
  <si>
    <t>DEVOLUÇÃO PARA PROVISÃO  - PAGTOS DOS DIAS 06/09/2024</t>
  </si>
  <si>
    <t>ENCARGOS SOCIAIS E TRABALHISTAS AGOSTO/2024</t>
  </si>
  <si>
    <t>DEVOLUÇÃO PARA PROVISÃO  - PAGTOS DOS DIAS 02/09/2024</t>
  </si>
  <si>
    <t>DEVOLUÇÃO PARA PROVISÃO  - PAGTOS DOS DIAS 03/09/2024</t>
  </si>
  <si>
    <t>PAGAMENTO DE PROJETO DE JOVEM APRENDIZ SETEMBRO/2024</t>
  </si>
  <si>
    <t>LICENCIAMENTO DE SOFTWARE SETEMBRO/2024</t>
  </si>
  <si>
    <t>DEVOLVIDO - MATERIAL DE LIMPEZA</t>
  </si>
  <si>
    <t>DEVOLVIDO - MATERIAL DE ESCRITORIO/PAPEIS EM GERAL/IMPRESSOS</t>
  </si>
  <si>
    <t>MANUTENÇÃO TELEFONIA SETEMBRO/2024</t>
  </si>
  <si>
    <t>LIMPEZA E ESTERELIZAÇÃO SETEMBRO/2024</t>
  </si>
  <si>
    <t>MANUTENÇÃO DE AR CONDICIONADO SETEMBRO/2024</t>
  </si>
  <si>
    <t>MATERIAIS HOSPITALARES - APTAMIL</t>
  </si>
  <si>
    <t>SERVIÇOS DE LAVANDERIA 01/09/2024 A 30/09/2024</t>
  </si>
  <si>
    <t>SERVIÇOS DE LAVANDERIA 01/07/2024 A 31/07/2024</t>
  </si>
  <si>
    <t>MANUTENÇÃO DE EQUIPAMENTOS MÉDICOS SETEMBRO/2024</t>
  </si>
  <si>
    <t>DEVOLUÇÃO PARA MATRIZ - PAGAMENTOS DO DIA 01/10/2024</t>
  </si>
  <si>
    <t>DEVOLUÇÃO PARA MATRIZ - PAGTOS DIA 13/09/2024</t>
  </si>
  <si>
    <t>DEVOLUÇÃO PARA  - PAGAMENTOS DO DIA 02/10/2024</t>
  </si>
  <si>
    <t>DEVOLUÇÃO PARA MATRIZ - PAGTOS DIA 19/09/2024</t>
  </si>
  <si>
    <t>DEVOLUÇÃO PARA MATRIZ - PAGTOS DIA 16/09/2024</t>
  </si>
  <si>
    <t>DEVOLUÇÃO PARA MATRIZ - PAGTOS DIA 06/09/2024</t>
  </si>
  <si>
    <t>DEVOLUÇÃO PARA MATRIZ - PAGAMENTOS DO DIA 30/09/2024</t>
  </si>
  <si>
    <t>LIMPCERTO SERVIÇO DE LIMPEZA</t>
  </si>
  <si>
    <t>SERVIÇO DE LIMPEZA E HIGIENIZAÇÃO DOS RESERV. DE AGUA</t>
  </si>
  <si>
    <t>EXECUÇÃO DE TELHADO ESTRUTURAL</t>
  </si>
  <si>
    <t>ENCARGOS SOCIAIS E TRABALHISTAS SETEMBRO/2024</t>
  </si>
  <si>
    <t>VALE TRANSPORTE-OUTUBRO/2024 COMPLEMENTAR</t>
  </si>
  <si>
    <t>PAPELARIA ZAP LTDA</t>
  </si>
  <si>
    <t>EXAME ADMISSIONAL AGOSTO/2024 PARC.02/2 (REF.ISS)</t>
  </si>
  <si>
    <t>02.07.10</t>
  </si>
  <si>
    <t>NUTRIÇÃO ENTERAL/PARENTERAL</t>
  </si>
  <si>
    <t>MANUTENÇÃO DE ELEVADOR AGOSTO/2024</t>
  </si>
  <si>
    <t>REFEITO - MATERIAL DE LIMPEZA</t>
  </si>
  <si>
    <t>REFEITO - MATERIAL DE ESCRITORIO/PAPEIS EM GERAL/IMPRESSOS</t>
  </si>
  <si>
    <t>NSL DISTRIBUIDORA DE MATERIAL MEDICO LTDA</t>
  </si>
  <si>
    <t>PRESTAÇÃO DE SERVIÇO DE TI - SUPORTE TÉCNICO TI - AGOSTO/2024</t>
  </si>
  <si>
    <t>LICENCIAMENTO DE SOFTWARE AGOSTO/2024</t>
  </si>
  <si>
    <t>MANUTENÇÃO ELEVADOR AGOSTO/2024</t>
  </si>
  <si>
    <t>LAUDOS DE ELETROENCEFALOGRAMA (EEG) AGOSTO/2024</t>
  </si>
  <si>
    <t>PRESTAÇÃO DE SERVIÇO DE TREINAMENTO E DESENVOLVIMENTO PROFISSSIONAL E GERENCIAL SETEMBRO/2024</t>
  </si>
  <si>
    <t>ENXOVAL</t>
  </si>
  <si>
    <t>CIRURGIA PEDIÁTRICA SETEMBRO/2024</t>
  </si>
  <si>
    <t>PRESTAÇÃO DE SERVIÇOS MÉDICOS ESPECIALIZADOS EM UTI PEDIÁTRICA SETEMBRO/2024</t>
  </si>
  <si>
    <t>PRESTAÇÃO DE SERVIÇOS MÉDICOS ESPECIALIZADOS EM EMERGENCIA PEDIÁTRICA SETEMBRO/2024</t>
  </si>
  <si>
    <t>LOCAÇÃO EQUIPAMENTOS MÉDICOS HOSPITALAR - 01/04/2024 A 30/04/2024</t>
  </si>
  <si>
    <t>LUANA LOPES OLIVEIRA</t>
  </si>
  <si>
    <t>MARIA DE FATIMA GLICERIO DA SILVA SOBRAL</t>
  </si>
  <si>
    <t>KARINA PIMENTEL CARDOSO</t>
  </si>
  <si>
    <t>GABRIEL DE AVILA LIMA</t>
  </si>
  <si>
    <t>ANA PAULA CONCEICAO DOS SANTOS FERREIRA</t>
  </si>
  <si>
    <t>ASSESSORIA JURIDICA - SETEMBRO/2024 PARC.05/09 PARCELA</t>
  </si>
  <si>
    <t>MANUTENÇÃO ELEVADOR SETEMBRO/2024</t>
  </si>
  <si>
    <t>ANESTESIOLOGISTA SETEMBRO/2024</t>
  </si>
  <si>
    <t>FRETE</t>
  </si>
  <si>
    <t>SERVIÇOS MEDICOS-EMERGENCIA, AMBULATORIO, INTERNAÇÃO PEDIATRICA SETEMBRO/2024 EQUIPE MEDICA</t>
  </si>
  <si>
    <t>LOCAÇÃO DE AMBULANCIA TIPO D 24 HORAS PARA REMOÇÃO DE PACIENTES - SETEMBRO/2024</t>
  </si>
  <si>
    <t>LOCAÇÃO DE VEICULO HATCH 4 PORTAS, SEM CONDUTOR, PARA ATENDER DEMANDA ADMINISTRATIVA - SETEMBRO/2024</t>
  </si>
  <si>
    <t>FONOMED LTDA</t>
  </si>
  <si>
    <t>FONOAUDIOLOGIA HOSPITALAR SETEMBRO/2024</t>
  </si>
  <si>
    <t>BANDA LARGA - 01/09/2024 A 30/09/2024</t>
  </si>
  <si>
    <t>DEVOLUÇÃO NF 317 DAVITA SERVIÇO HOSPITALAR</t>
  </si>
  <si>
    <t>ANÁLISE DE ALIMENTOS DATA COLETA: 12/09/2024</t>
  </si>
  <si>
    <t xml:space="preserve">DAVITA SERVIÇO HOSPITALAR </t>
  </si>
  <si>
    <t>DEVOLVIDO - NEFROLOGIA SETEMBRO/2024</t>
  </si>
  <si>
    <t>REFEITO - NEFROLOGIA SETEMBRO/2024</t>
  </si>
  <si>
    <t>SERVIÇOS ESPECIALIZADOS TI PERÍODO: 01/09/2024 A 30/09/2024</t>
  </si>
  <si>
    <t>DESPESAS GERAIS ADMINISTRATIVAS - CARTAO FUEL CONTROL SETEMRO/2024</t>
  </si>
  <si>
    <t>LANCHE COMEMORATIVO</t>
  </si>
  <si>
    <t>PEROLA MARCELE SANTOS BARBOSA</t>
  </si>
  <si>
    <t>MANUTENÇÃO GERADOR SETEMBRO/2024</t>
  </si>
  <si>
    <t>PAGAMENTO DE SEGURO DE VIDA - SETEMBRO/2024</t>
  </si>
  <si>
    <t>G3 SERVIÇOS E COM.DE PROSUTOS GRÁFICOS E PUBLICIDADE</t>
  </si>
  <si>
    <t>DESPESAS GERAIS ADMINISTRATIVAS - PLACA ADESIVA</t>
  </si>
  <si>
    <t>ALEX SANDRO ELIAS ALVES DAS CHAGAS LIMA</t>
  </si>
  <si>
    <t>GABRIELLE DIOGO MELO</t>
  </si>
  <si>
    <t>CLAUDIA CRISTINA SANTOS SOARES</t>
  </si>
  <si>
    <t>ASSESSORIA JURIDICA SETEMBRO/2024</t>
  </si>
  <si>
    <t xml:space="preserve">CARTÕES MULTI-OUTUBRO/2024 </t>
  </si>
  <si>
    <t>24/36772305</t>
  </si>
  <si>
    <t>FGTS S/ FOLHA SETEMBRO/2024</t>
  </si>
  <si>
    <t>SERVIÇOS DE FOTOGRAFIA, FILMAGEM E EDIÇÃO 70 ANOS DO HGVF</t>
  </si>
  <si>
    <t>HONORÁRIO ADICIONAL -TERMO ADITIVO CONTRATO DE PRESTAÇÃO SERVIÇOS CLAUSULA PRIMEIRA</t>
  </si>
  <si>
    <t>FOLHA AUTONOMO COMPLEMENTAR OUTUBRO/2024-GRAZIELLA DE OLIVEIRA ALMEIDA</t>
  </si>
  <si>
    <t>BRUNO RAFAEL DA SILVA OLIVEIRA - 5ª PARC.ACORDO - AMANDA FLORENCIO DE SOUSA PROC.01011245920165010245</t>
  </si>
  <si>
    <t>MICHELE MARQUES DA SILVEIRA 4ª  PARCELA PROC.0100406-56.2016.5.01.0247</t>
  </si>
  <si>
    <t>ZULEICA MARIA BRUM - 3ª PARCELA</t>
  </si>
  <si>
    <t>VALE TRANSPORTE-NOVEMBRO/2024  MENSAL</t>
  </si>
  <si>
    <t xml:space="preserve">CUSTEIO DA EXECUTORA OUTUBRO/2024 NOVO CONTRATO  </t>
  </si>
  <si>
    <t>RESGATE MAX DI</t>
  </si>
  <si>
    <t>RUANNA DOS SANTOS MARIANO</t>
  </si>
  <si>
    <t>ENCERRAMENTO DE CONTRATO</t>
  </si>
  <si>
    <t>LAUDOS DE ELETROENCEFALOGRAMA (EEG) SETEMBRO/2024</t>
  </si>
  <si>
    <t>AUDITORIA FINANCEIRA FISCAL CONTÁBIL SETEMBRO/2024</t>
  </si>
  <si>
    <t>ANÁLISE DE ALIMENTOS DATA COLETA: 07/10/2024</t>
  </si>
  <si>
    <t>MDG COMUNICAÇÃO VISUAL</t>
  </si>
  <si>
    <t>DESPESAS GERAIS ADMINISTRATIVAS - LONA IMPRESSA E ADESIVO BLACKOUT</t>
  </si>
  <si>
    <t>COMPRA MENSAL CARTÕES MULTI NOV/2024</t>
  </si>
  <si>
    <t>PLANO DE INTERNET OUTUBRO/2024</t>
  </si>
  <si>
    <t>FÉRIAS NOVEMBRO/2024</t>
  </si>
  <si>
    <t>ALIMENTAÇÃO SETEMBRO/2024</t>
  </si>
  <si>
    <t>JOAO GABRIEL NAPOLEAO GONCALVES</t>
  </si>
  <si>
    <t>PARCELAMENTO (PERT) INSS 625199529  - PARCELA 82 OUTUBRO/2024</t>
  </si>
  <si>
    <t>PARCELAMENTO INSS - 02110001200201973372340  DOC.07.03.23048.1742440 PARC.21 OUTUBRO/2024</t>
  </si>
  <si>
    <t>PARCELAMENTO PGFN 6521843 OUTUBRO/2024 PARC.29 (IR-CSLL-COFINS-PIS PASEP)</t>
  </si>
  <si>
    <t>PARCELAMENTO PREVIDENCIÁRIO 02110001200375137492216  (INSS JAN/22 A JUN/22) - PARC.27</t>
  </si>
  <si>
    <t xml:space="preserve">PARCELAMENTO PREVIDENCIÁRIO 02110001200005484812288 (INSS NOV/2021 E DEZ/2021) - PARC.27/60 </t>
  </si>
  <si>
    <t>TOTAL MÊS DE OUTUBRO/2024</t>
  </si>
  <si>
    <t>REFERÊNCIA: NOVEMBRO/2024</t>
  </si>
  <si>
    <t>EMPRÉSTIMO DA PROVISÃO PAGTOS DIA 01/11/2024</t>
  </si>
  <si>
    <t xml:space="preserve">PAGAMENTO DE PESSOAL  OUT 2024 </t>
  </si>
  <si>
    <t>AJUDA DE CUSTO OUT 2024</t>
  </si>
  <si>
    <t>FOLHA AUTONOM OUT 2024</t>
  </si>
  <si>
    <t>ERICA CONCEICAO DA CUNHA - 5ª PARCELA</t>
  </si>
  <si>
    <t>EMPRÉSTIMO DA PROVISÃO PAGTOS DIA 04/11/2024</t>
  </si>
  <si>
    <t>PEDRO HENRIQUE VIGNOLI CARDOSO</t>
  </si>
  <si>
    <t>ALESSANDRA FERNANDA ALVES FERNANDES</t>
  </si>
  <si>
    <t>ANGELA MARTINS CARVALHO SERV PREST</t>
  </si>
  <si>
    <t xml:space="preserve">CUSTEIO DA EXECUTORA NOVEMBRO/2024 NOVO CONTRATO  </t>
  </si>
  <si>
    <t>EMPRÉSTIMO DA PROVISÃO PAGTOS DIA 05/11/2024</t>
  </si>
  <si>
    <t>PAGAMENTO DE PROJETO DE JOVEM APRENDIZ  OUTUBRO/2024</t>
  </si>
  <si>
    <t>PRESTAÇÃO DE SERVIÇO DE TREINAMENTO E DESENVOLVIMENTO PROFISSSIONAL E GERENCIAL OUT 2024</t>
  </si>
  <si>
    <t>PRESTAÇÃO DE SERVIÇO REF: Á APOIO E GESTÃO ADM. OUT 2024</t>
  </si>
  <si>
    <t>MANUTENÇÃO DO JARDIM OUT 2024</t>
  </si>
  <si>
    <t>OUTRAS FORMAS DE CONTRATAÇÕES - APOIO ADMINISTRATIVO OUTUBRO/2024</t>
  </si>
  <si>
    <t>SERVIÇOS ESPECIALIZADO EM INFRAESTRUTUA OUTUBRO/2024</t>
  </si>
  <si>
    <t>EMPRÉSTIMO DA PROVISÃO PAGTOS DIA 06/11/2024</t>
  </si>
  <si>
    <t>PENSÃO ALIMENTICIA OUTUBRO/2024 GABRIELLY OLIVEIRA PINTO PIRES TAVARES</t>
  </si>
  <si>
    <t>SERVIÇOS PRESTADOS NO MÊS DE OUTUBRO/2024</t>
  </si>
  <si>
    <t xml:space="preserve">PENSÃO ALIMENTICIA OUTUBRO/2024 CARLA POLIANA ASCENDINO DE CARVALHO </t>
  </si>
  <si>
    <t>PENSÃO ALIMENTICIA OUTUBRO/2024 RAFAEL BACELLAR LIMA</t>
  </si>
  <si>
    <t xml:space="preserve">PENSÃO ALIMENTICIA OUTUBRO/2024 KAIQUE PANZA DE MATOS </t>
  </si>
  <si>
    <t>OUTRAS FORMAS DE CONTRATAÇÕES - SERV.ADM.OUT 2024</t>
  </si>
  <si>
    <t>EMPRÉSTIMO DA PROVISÃO PAGTOS DIA 07/11/2024</t>
  </si>
  <si>
    <t xml:space="preserve"> SERVIÇOS DE SUPERVISÃO DA MANUTENÇÃO -  SUBSTITUI LAC MARTINS</t>
  </si>
  <si>
    <t>EMPRÉSTIMO DA PROVISÃO PAGTOS DIA 08/11/2024</t>
  </si>
  <si>
    <t>FALTA DOCUMENTOS</t>
  </si>
  <si>
    <t>EMPRÉSTIMO DA PROVISÃO PAGTOS DIA 13/11/2024</t>
  </si>
  <si>
    <t xml:space="preserve">MEDICAMENTOS A MAIOR </t>
  </si>
  <si>
    <t>TELEFONIA FIXA E INTERNET OUTUBRO/2024</t>
  </si>
  <si>
    <t>BANDA LARGA - 01/10/2024 A 31/10/2024</t>
  </si>
  <si>
    <t>LOCAÇÃO DE TABLETS OUT 2024</t>
  </si>
  <si>
    <t>LOCAÇÃO DE NOTEBOOKS</t>
  </si>
  <si>
    <t>LOCAÇÃO DE DESKTOPS OUT 2024</t>
  </si>
  <si>
    <t>PRESTAÇÃO DE SERVIÇO DE TI - INFRA ESTRUTURA E REDE OUT 2024</t>
  </si>
  <si>
    <t>EQUIPAMENTOS COMODATO</t>
  </si>
  <si>
    <t>MANUTENÇÃO TELEFONIA OUT 2024</t>
  </si>
  <si>
    <t>FONOAUDIOLOGIA HOSPITALAR OUTUBRO/2024</t>
  </si>
  <si>
    <t>EMPRÉSTIMO DA PROVISÃO PAGTOS DIA 14/11/2024</t>
  </si>
  <si>
    <t>BRUNO RAFAEL DA SILVA OLIVEIRA - 6ª PARC.ACORDO - AMANDA FLORENCIO DE SOUSA PROC.01011245920165010245</t>
  </si>
  <si>
    <t xml:space="preserve">FGTS S/ FOLHA </t>
  </si>
  <si>
    <t>VALDINETE DE MATOS</t>
  </si>
  <si>
    <t>MARIA IZABEL DA SILVA</t>
  </si>
  <si>
    <t>MICHELE MARQUES DA SILVEIRA 5ª  PARCELA PROC.0100406-56.2016.5.01.0247</t>
  </si>
  <si>
    <t>ZULEICA MARIA BRUM - 4ª PARCELA</t>
  </si>
  <si>
    <t>WF MEDICAL PRODUTOS HOSPITALARES</t>
  </si>
  <si>
    <t>LAUDOS DE ELETROENCEFALOGRAMA (EEG) OUTUBRO/2024</t>
  </si>
  <si>
    <t>EMPRÉSTIMO DA PROVISÃO PAGTOS DIA 18 19 E 21/11/2024</t>
  </si>
  <si>
    <t>HGVF - PAGAMENTO FMS ENFERMAGEM OUTUBRO/2024 PISO UNIÃO</t>
  </si>
  <si>
    <t>EMPRÉSTIMO DA PROVISÃO PAGTOS DIA 22/11/2024</t>
  </si>
  <si>
    <t>ELIZETE DE SOUZA MIRANDA CUSTAS PROC.0100718-37.2022.5.01.0242</t>
  </si>
  <si>
    <t>ELIZETE DE SOUZA MIRANDA CUSTAS</t>
  </si>
  <si>
    <t>BLOQUEIO JUDICIAL</t>
  </si>
  <si>
    <t>EMPRÉSTIMO DA PROVISÃO PAGTOS DIA 25/11/2024</t>
  </si>
  <si>
    <t>ANDRIA VALESCA RAMOS SOUZA</t>
  </si>
  <si>
    <t>EMPRÉSTIMO DA PROVISÃO PAGTO DIA 28/11/2024</t>
  </si>
  <si>
    <t>FÉRIAS DEZEMBRO/2024</t>
  </si>
  <si>
    <t>13º SALÁRIO 1ª PARCELA</t>
  </si>
  <si>
    <t>GILCIARA ALMEIDA DA SILVA</t>
  </si>
  <si>
    <t>VALE TRANSPORTE NOV/2024 COMPL.HAULISSON SOUZA DA SILVA</t>
  </si>
  <si>
    <t xml:space="preserve">CARTÕES MULTI - NOVEMBRO/2024 </t>
  </si>
  <si>
    <t>VALE TRANSPORTE DEZEMBRO/2024</t>
  </si>
  <si>
    <t>PAGAMENTO DE SEGURO DE VIDA OUTUBRO/2024</t>
  </si>
  <si>
    <t>PARCELAMENTO (PERT) INSS 625199529  - PARCELA 83 NOVEMBRO/2024</t>
  </si>
  <si>
    <t>PARCELAMENTO INSS - 02110001200201973372340  DOC.07.03.23048.1742440 PARC.21 NOVEMBRO/2024</t>
  </si>
  <si>
    <t>PARCELAMENTO PREVIDENCIÁRIO 02110001200375137492216  (INSS JAN/22 A JUN/22) - PARC.28</t>
  </si>
  <si>
    <t>PARCELAMENTO PGFN 6521843 NOVEMBRO/2024 PARC.30 (IR-CSLL-COFINS-PIS PASEP)</t>
  </si>
  <si>
    <t xml:space="preserve">PARCELAMENTO PREVIDENCIÁRIO 02110001200005484812288 (INSS NOV/2021 E DEZ/2021) - PARC.29/60 </t>
  </si>
  <si>
    <t>DEVOLVIDO - CIRURGIA PEDIÁTRICA OUTUBRO/2024</t>
  </si>
  <si>
    <t>PRESTAÇÃO DE SERVIÇOS MÉDICOS ESPECIALIZADOS EM UTI PEDIÁTRICA OUT 2024</t>
  </si>
  <si>
    <t>PRESTAÇÃO DE SERVIÇOS MÉDICOS ESPECIALIZADOS EM EMERGENCIA PEDIÁTRICA OUT 2024</t>
  </si>
  <si>
    <t>ALIMENTAÇÃO OUTUBRO/2024</t>
  </si>
  <si>
    <t>REFEITO - CIRURGIA PEDIÁTRICA OUTUBRO/2024</t>
  </si>
  <si>
    <t>ANESTESIOLOGISTA OUT 2024</t>
  </si>
  <si>
    <t xml:space="preserve">HGVF -REPASSE REFERENTE Á DEZEMBRO/2024 10ª PARCELA NOVO CONTRATO R$ 5.192.376,15 (INICIO 05/12/2023 ATÉ 04/12/2024) </t>
  </si>
  <si>
    <t>DESBLOQUEIO JUDICIAL</t>
  </si>
  <si>
    <t>04.09.01</t>
  </si>
  <si>
    <t>DEVOLUÇÃO NF 1270 GUIMARÃES PEREIRA SERV MEDICOS</t>
  </si>
  <si>
    <t>TOTAL MÊS DE NOVEMBRO/2024</t>
  </si>
  <si>
    <t>REFERÊNCIA: DEZEMBRO/2024</t>
  </si>
  <si>
    <t>ASSESSORIA JURIDICA OUTUBRO/2024</t>
  </si>
  <si>
    <t>ASSESSORIA JURIDICA - OUTUBRO/2024 PARC.06/09 PARCELA</t>
  </si>
  <si>
    <t>ERICA CONCEICAO DA CUNHA - 6ª PARCELA</t>
  </si>
  <si>
    <t>MANUTENÇÃO DE AR CONDICIONADO OUTUBRO/2024</t>
  </si>
  <si>
    <t>DESPESAS GERAIS ADMINISTRATIVAS - COPO DESCARTAVEL</t>
  </si>
  <si>
    <t>LIMPEZA E ESTERELIZAÇÃO OUT 2024</t>
  </si>
  <si>
    <t>DEVOLVIDO - NEFROLOGIA OUTUBRO/2024</t>
  </si>
  <si>
    <t>INSTALAÇÃO DE TUBULAÇÃO EM COBRE (REDE DE VÁCUO)</t>
  </si>
  <si>
    <t>SERVIÇOS DE ANÁLISE CLÍNICAS /LABORATORIO OUTUBRO/2024</t>
  </si>
  <si>
    <t>SERVIÇOS DE IMAGEM OUTUBRO/2024</t>
  </si>
  <si>
    <t>SERVIÇOS DE HEMOCULTURA OUT 2024</t>
  </si>
  <si>
    <t xml:space="preserve">SERVIÇOS DE ANÁLISE CLÍNICAS/LABORATORIO OUT 2024 - EXTRA PACTUAL E NÃO PACTUSAL </t>
  </si>
  <si>
    <t>EXAME ADMISSIONAL SET 2024</t>
  </si>
  <si>
    <t>3 POLTRONAS PARA CONSERTO DA BASE, SOLDA, TROCA DE LAVANDA, BARRA DE TRAVAMENTO E 1 BERÇO</t>
  </si>
  <si>
    <t>37</t>
  </si>
  <si>
    <t>LOCAÇÃO DE VEICULO HATCH 4 PORTAS, SEM CONDUTOR, PARA ATENDER DEMANDA ADMINISTRATIVA - OUTUBRO/2024</t>
  </si>
  <si>
    <t>LOCAÇÃO DE AMBULANCIA TIPO D 24 HORAS PARA REMOÇÃO DE PACIENTES - OUTUBRO/2024</t>
  </si>
  <si>
    <t>TELEFONIA FIXA E INTERNET NOVEMBRO/2024</t>
  </si>
  <si>
    <t>DEVOLUÇÃO NF 393 REDRESS</t>
  </si>
  <si>
    <t>DEVOLUÇÃO NF 428 REDRESS</t>
  </si>
  <si>
    <t>DEVOLUÇÃO NF 348 DAVITA</t>
  </si>
  <si>
    <t>IAGO BARBOSA DE SOUZA</t>
  </si>
  <si>
    <t>REGARGA EXTINTOR PARC. 1/4</t>
  </si>
  <si>
    <t>REGARGA EXTINTOR PARC. 2/4</t>
  </si>
  <si>
    <t>VALE TRANSPORTE- DEZEMBRO/2024 CARTÕES PROVISORIOS</t>
  </si>
  <si>
    <t>PLANO DE INTERNET NOVEMBRO/2024</t>
  </si>
  <si>
    <t>LICENCIAMENTO DE SOFTWARE OUTUBRO/2024</t>
  </si>
  <si>
    <t>MANUTENÇÃO DE ELEVADOR OUTUBRO/2024</t>
  </si>
  <si>
    <t>MANUTENÇÃO DE ELEVADOR SETEMBRO/2024</t>
  </si>
  <si>
    <t>RAFAEL SIMOES BASTOS</t>
  </si>
  <si>
    <t>DESPESAS GERAIS ADMINISTRATIVAS - REGISTRO EM FOTOS, VIDEO E CAPTAÇÃO POR DRONE</t>
  </si>
  <si>
    <t>LOCAÇÃO DE IMPRESSORAS E MULTIFUNCIONAIS SETEMBRO/2024</t>
  </si>
  <si>
    <t>SERVIÇOS DE LAVANDERIA 01/08/2024 A 31/08/2024</t>
  </si>
  <si>
    <t>STOCK RIO DISTRIBUIDORA DE PRODUTOS FARMA</t>
  </si>
  <si>
    <t>REFEITO - DESPESAS GERAIS ADMINISTRATIVAS - REGISTRO EM FOTOS, VIDEO E CAPTAÇÃO POR DRONE</t>
  </si>
  <si>
    <t>LOCAÇÃO EQUIPAMENTOS MÉDICOS HOSPITALAR - 01/05/2024 A 31/05/2024</t>
  </si>
  <si>
    <t>ASS COMERCIAL EMPRESARIAL</t>
  </si>
  <si>
    <t>MANUTENÇÃO GERADOR OUTUBRO/2024</t>
  </si>
  <si>
    <t>DEVOLUÇÃO NF 7 RAFAEL SIMÕES BASTOS</t>
  </si>
  <si>
    <t>FOLHA UNIÃO-PISO ENFERMAGEM COMPLEMENTAR - ADRIANA PACHECO MATHIAS LOPES - OUTUBRO/2024</t>
  </si>
  <si>
    <t>REFEITO - NEFROLOGIA OUTUBRO/2024</t>
  </si>
  <si>
    <t>PAGAMENTO DE PESSOAL  nov 2024</t>
  </si>
  <si>
    <t>AJUDA DE CUSTO NOV 2024</t>
  </si>
  <si>
    <t>GABRIELE DE LIMA SOUZA KNUPP</t>
  </si>
  <si>
    <t>SERVIÇOS DE IMAGEM NOV 2024</t>
  </si>
  <si>
    <t>SERVIÇOS DE ANÁLISE CLÍNICAS /LABORATORIO NOV/2024</t>
  </si>
  <si>
    <t>SERVIÇOS DE HEMOCULTURA NOV 2024</t>
  </si>
  <si>
    <t>LOCAÇÃO DE NOTEBOOKS NOV 2024</t>
  </si>
  <si>
    <t>LOCAÇÃO DE DESKTOPS NOV 2024</t>
  </si>
  <si>
    <t>EDUCAÇÃO PERMANENTE-IMPLANTAÇÃO DA PLATAFORMA ENSINO A DISTANCIA OUT 2024</t>
  </si>
  <si>
    <t>LOCAÇÃO DE TABLET NOV 2024</t>
  </si>
  <si>
    <t>SERVIÇOS DE ANÁLISE CLÍNICAS/LABORATORIO - FORA DO PACOTE CONTRATADO  NOV 2024</t>
  </si>
  <si>
    <t>OUTRAS FORMAS DE CONTRATAÇÕES - SERV.ADM.NOV 2024</t>
  </si>
  <si>
    <t>PENSÃO ALIMENTICIA NOVEMBRO/2024 RAFAEL BACELLAR LIMA</t>
  </si>
  <si>
    <t>PRESTAÇÃO DE SERVIÇO DE TREINAMENTO E DESENVOLVIMENTO PROFISSSIONAL E GERENCIAL NOV 2024</t>
  </si>
  <si>
    <t>SERVIÇOS PRESTADOS NO MÊS DE NOVEMBRO/2024</t>
  </si>
  <si>
    <t xml:space="preserve">PENSÃO ALIMENTICIA NOVEMBRO/2024 KAIQUE PANZA DE MATOS </t>
  </si>
  <si>
    <t>PENSÃO ALIMENTICIA NOVEMBRO/2024 GABRIELLY OLIVEIRA PINTO PIRES TAVARES</t>
  </si>
  <si>
    <t xml:space="preserve">PENSÃO ALIMENTICIA NOVEMBRO/2024 CARLA POLIANA ASCENDINO DE CARVALHO </t>
  </si>
  <si>
    <t>PRESTAÇÃO DE SERVIÇO REF: Á APOIO E GESTÃO ADM. NOV 2024</t>
  </si>
  <si>
    <t>OUTRAS FORMAS DE CONTRATAÇÕES - APOIO ADMINISTRATIVO NOV 2024</t>
  </si>
  <si>
    <t>SERVIÇOS ESPECIALIZADO EM INFRAESTRUTUA NOV 2024</t>
  </si>
  <si>
    <t>LETICIA LOUYZE PAULO CHAGAS BERGAMI</t>
  </si>
  <si>
    <t>FOLHA AUTONOM NOV 2024</t>
  </si>
  <si>
    <t>DEVOLUÇÃO NF 1050 PHARMTECH PAGTO INDEVIDO DIA 03/12/2024</t>
  </si>
  <si>
    <t>MANUTENÇÃO DO JARDIM NOV/2024</t>
  </si>
  <si>
    <t>REGINAVES IND COM AVES</t>
  </si>
  <si>
    <t>DESPESAS GERAIS ADMINISTRATIVAS - REGINAVES - PARC.1</t>
  </si>
  <si>
    <t>BANDA LARGA - 01/11/2024 A 30/11/2024</t>
  </si>
  <si>
    <t>FONOAUDIOLOGIA HOSPITALAR NOV/2024</t>
  </si>
  <si>
    <t>13º SALÁRIO 2ª PARCELA</t>
  </si>
  <si>
    <t>OUTRAS FORMAS DE CONTRATAÇÕES - APOIO ADMINISTRATIVO HONORÁRIOS ADICIONAIS</t>
  </si>
  <si>
    <t>SERVIÇOS ESPECIALIZADO EM INFRAESTRUTUA HONORARIO ADICIONAL</t>
  </si>
  <si>
    <t xml:space="preserve">HORARIO ADICIONAL PRESTAÇÃO DE SERVIÇO REF: Á APOIO E GESTÃO ADM. </t>
  </si>
  <si>
    <t>EQUIPE MEDICA NOV/2024</t>
  </si>
  <si>
    <t>ANESTESIOLOGISTA</t>
  </si>
  <si>
    <t>SERV MED EMERGENCIA PEDIÁTRICA NOV/2024</t>
  </si>
  <si>
    <t>SERV MED UTI PEDIÁTRICA NOV/2024</t>
  </si>
  <si>
    <t>EXAME ADMISSIONAL OUT 2024</t>
  </si>
  <si>
    <t>LOCAÇÃO EQUIPAMENTOS MÉDICOS HOSPITALAR 01/09/24 A 30/09/24</t>
  </si>
  <si>
    <t xml:space="preserve">CUSTEIO DA EXECUTORA DEZEMBRO/2024 NOVO CONTRATO  </t>
  </si>
  <si>
    <t>HONORÁRIOS ADIVIONAIS SERVIÇOS DE SUPERVISÃO DA MANUTENÇÃO -  SUBSTITUI LAC MARTINS</t>
  </si>
  <si>
    <t>MANUTENÇÃO DE AR CONDICIONADO NOVEMBRO/2024</t>
  </si>
  <si>
    <t>ALIMENTAÇÃO NOVEMBRO/2024</t>
  </si>
  <si>
    <t>PLANO DE INTERNET DEZEMBRO/2024</t>
  </si>
  <si>
    <t>MANUTENÇÃO TELEFONIA</t>
  </si>
  <si>
    <t>LOCAÇÃO DE IMPRESSORAS E MULTIFUNCIONAIS OUTUBRO/2024</t>
  </si>
  <si>
    <t>HGVF - PAGAMENTO FMS ENFERMAGEM NOVEMBRO/2024 PISO UNIÃO</t>
  </si>
  <si>
    <t>NOVOS CARTÕES JAÉ</t>
  </si>
  <si>
    <t>MANUTENÇÃO GERADOR NOVEMBRO/2024</t>
  </si>
  <si>
    <t>VALE TRANSPORTE DEZEMBRO/2024 - AJUSTE</t>
  </si>
  <si>
    <t>BRUNO RAFAEL DA SILVA OLIVEIRA - 7ª PARC.ACORDO - AMANDA FLORENCIO DE SOUSA PROC.01011245920165010245</t>
  </si>
  <si>
    <t>ANÁLISE DE ALIMENTOS DATA COLETA:27/11/2024</t>
  </si>
  <si>
    <t xml:space="preserve">FOLHA UNIÃO-PISO ENFERMAGEM  NOVEMBRO/2024 </t>
  </si>
  <si>
    <t>LAUDOS DE ELETROENCEFALOGRAMA (EEG) NOVEMBRO/2024</t>
  </si>
  <si>
    <t>MICHELE MARQUES DA SILVEIRA 6ª  PARCELA PROC.0100406-56.2016.5.01.0247</t>
  </si>
  <si>
    <t>ASSESSORIA JURIDICA NOVEMBRO/2024</t>
  </si>
  <si>
    <t>IRRF NF 364 FONOMED</t>
  </si>
  <si>
    <t>PISCOFINSCSLL NF 364 FONOMED</t>
  </si>
  <si>
    <t>IRRF NF 145 HEALTH CARE</t>
  </si>
  <si>
    <t>PISCOFINSCSLL NF 145 HEALTH CARE</t>
  </si>
  <si>
    <t>IRRF NF 146 HEALTH CARE</t>
  </si>
  <si>
    <t>PISCOFINSCSLL NF 146 HEALTH CARE</t>
  </si>
  <si>
    <t>IRRF NF 1747 HTS</t>
  </si>
  <si>
    <t>PISCOFINSCSLL NF 1747 HTS</t>
  </si>
  <si>
    <t>IRRF NF 326 NEV</t>
  </si>
  <si>
    <t>PISCOFINSCSLL NF 326 NEV</t>
  </si>
  <si>
    <t>IRRF NF 325 NEV</t>
  </si>
  <si>
    <t>PISCOFINSCSLL NF 325 NEV</t>
  </si>
  <si>
    <t>INSS 13º SALÁRIO 2ª PARCELA</t>
  </si>
  <si>
    <t>PIS 13º SALÁRIO 2ª PARCELA</t>
  </si>
  <si>
    <t>IR S/FOLHA OUT/2024</t>
  </si>
  <si>
    <t>01.03.09</t>
  </si>
  <si>
    <t>FGTS S/ FOLHA NOVEMBRO/2024</t>
  </si>
  <si>
    <t>PENSÃO ALIMENTICIA 13º RAFAEL BACELLAR LIMA</t>
  </si>
  <si>
    <t>PENSÃO ALIMENTICIA 13º KAIQUE PANZA DE MATOS</t>
  </si>
  <si>
    <t>PENSÃO ALIMENTICIA 13º GABRIELLY OLIVEIRA PINTO PIRES TAVARES</t>
  </si>
  <si>
    <t>PENSÃO ALIMENTICIA 13º CARLA POLIANA ASCENDINO DE CARVALHO FLOR</t>
  </si>
  <si>
    <t>HONORÁRIOS ADICIONAIS SERVIÇOS DE SUPERVISÃO DA MANUTENÇÃO -  SUBSTITUI LAC MARTINS</t>
  </si>
  <si>
    <t xml:space="preserve">HONORARIO ADICIONAL SERVIÇOS ESPECIALIZADO EM INFRAESTRUTUA </t>
  </si>
  <si>
    <t>HONORARIOS ADICIONAIS OUTRAS FORMAS DE CONTRATAÇÕES - APOIO ADMINISTRATIVO</t>
  </si>
  <si>
    <t>DESPESAS GERAIS ADMINISTRATIVAS - PLACA ACRILICO</t>
  </si>
  <si>
    <t>SERVIÇOS ADICIONAIS</t>
  </si>
  <si>
    <t>ZULEICA MARIA BRUM - 5ª PARCELA</t>
  </si>
  <si>
    <t>OFERTA CONJUNTA CLARO MIX/CLARO 07/11/2024 A 06/12/2024</t>
  </si>
  <si>
    <t>NUTRIÇÃO ENTERAL</t>
  </si>
  <si>
    <t>MIRIAM DA SILVA DE SOUZA BRAGA</t>
  </si>
  <si>
    <t>CAIO JOSE CARNEIRO DE SOUZA</t>
  </si>
  <si>
    <t>CARTÕES MULTI - JAN/2025</t>
  </si>
  <si>
    <t>PRESTAÇÃO DE SERVIÇO DE TI - INFRA ESTRUTURA E REDE NOV/2024</t>
  </si>
  <si>
    <t>LOCAÇÃO DE UM VEÍCULO 4 PORTAS, AR CONDICIONADO, DIREÇÃO HIDRAULICA, COR BRANCO COM SGURO E RASTREADOR-NOV/2024</t>
  </si>
  <si>
    <t>LOCAÇÃO DE AMBULANCIA TIPO D 24 HORAS PARA REMOÇÃO DE PACIENTES - NOVEMBRO/2024</t>
  </si>
  <si>
    <t>FÉRIAS JANEIRO/2025</t>
  </si>
  <si>
    <t>PAGAMENTO DE SEGURO DE VIDA - NOVEMBRO/2024</t>
  </si>
  <si>
    <t>ASSESSORIA JURIDICA - NOVEMBRO/2024 PARC.07/09 PARCELA</t>
  </si>
  <si>
    <t>PARCELAMENTO (PERT) INSS 625199529  - PARCELA 84 DEZEMBRO/2024</t>
  </si>
  <si>
    <t>PARCELAMENTO INSS - 02110001200201973372340  DOC.07.03.23048.1742440 PARC.23 DEZEMBRO/2024</t>
  </si>
  <si>
    <t>PARCELAMENTO PGFN 6521843 DEZEMBRO/2024 PARC.31 (IR-CSLL-COFINS-PIS PASEP)</t>
  </si>
  <si>
    <t>PARCELAMENTO PREVIDENCIÁRIO 02110001200375137492216  (INSS JAN/22 A JUN/22) - PARC.29</t>
  </si>
  <si>
    <t xml:space="preserve">PARCELAMENTO PREVIDENCIÁRIO 02110001200005484812288 (INSS NOV/2021 E DEZ/2021) - PARC.30/60 </t>
  </si>
  <si>
    <t>DEVOLUÇÃO DA MATRIZ PAGTO INDEVIDO DIA 20/12/2024</t>
  </si>
  <si>
    <t>TOTAL MÊS DE DEZEMBRO/2024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</si>
</sst>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;@"/>
    <numFmt numFmtId="165" formatCode="0_ ;[Red]\-0\ "/>
    <numFmt numFmtId="166" formatCode="#,##0.00;[Red]#,##0.00"/>
    <numFmt numFmtId="167" formatCode="#,##0.00_ ;[Red]\-#,##0.00\ "/>
    <numFmt numFmtId="168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8B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8" fontId="21" fillId="0" borderId="0" applyFont="0" applyFill="0" applyBorder="0" applyAlignment="0" applyProtection="0"/>
    <xf numFmtId="0" fontId="21" fillId="0" borderId="0"/>
  </cellStyleXfs>
  <cellXfs count="231">
    <xf numFmtId="0" fontId="0" fillId="0" borderId="0" xfId="0"/>
    <xf numFmtId="43" fontId="4" fillId="2" borderId="1" xfId="1" applyFont="1" applyFill="1" applyBorder="1"/>
    <xf numFmtId="43" fontId="0" fillId="0" borderId="1" xfId="0" applyNumberFormat="1" applyBorder="1"/>
    <xf numFmtId="43" fontId="4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43" fontId="0" fillId="0" borderId="1" xfId="1" applyFont="1" applyBorder="1"/>
    <xf numFmtId="0" fontId="7" fillId="2" borderId="1" xfId="0" applyFont="1" applyFill="1" applyBorder="1"/>
    <xf numFmtId="0" fontId="3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3" fontId="12" fillId="0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6" fontId="12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6" fontId="12" fillId="5" borderId="1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40" fontId="12" fillId="0" borderId="1" xfId="0" applyNumberFormat="1" applyFont="1" applyBorder="1" applyAlignment="1">
      <alignment vertical="center"/>
    </xf>
    <xf numFmtId="165" fontId="12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0" fontId="13" fillId="0" borderId="1" xfId="0" applyNumberFormat="1" applyFont="1" applyBorder="1" applyAlignment="1">
      <alignment vertical="center"/>
    </xf>
    <xf numFmtId="49" fontId="12" fillId="3" borderId="1" xfId="0" applyNumberFormat="1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43" fontId="11" fillId="4" borderId="1" xfId="0" applyNumberFormat="1" applyFont="1" applyFill="1" applyBorder="1" applyAlignment="1">
      <alignment horizontal="right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43" fontId="15" fillId="0" borderId="1" xfId="1" applyFont="1" applyFill="1" applyBorder="1" applyAlignment="1">
      <alignment vertical="center"/>
    </xf>
    <xf numFmtId="0" fontId="16" fillId="0" borderId="1" xfId="0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166" fontId="15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center" vertical="center"/>
    </xf>
    <xf numFmtId="0" fontId="15" fillId="3" borderId="1" xfId="0" quotePrefix="1" applyFont="1" applyFill="1" applyBorder="1" applyAlignment="1">
      <alignment horizontal="left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164" fontId="15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40" fontId="15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40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vertical="center" wrapText="1"/>
    </xf>
    <xf numFmtId="166" fontId="15" fillId="7" borderId="1" xfId="0" applyNumberFormat="1" applyFont="1" applyFill="1" applyBorder="1" applyAlignment="1">
      <alignment horizontal="right" vertical="center"/>
    </xf>
    <xf numFmtId="40" fontId="17" fillId="3" borderId="1" xfId="0" applyNumberFormat="1" applyFont="1" applyFill="1" applyBorder="1" applyAlignment="1">
      <alignment vertical="center"/>
    </xf>
    <xf numFmtId="43" fontId="17" fillId="0" borderId="1" xfId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65" fontId="18" fillId="4" borderId="1" xfId="0" applyNumberFormat="1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165" fontId="15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left" vertical="center"/>
    </xf>
    <xf numFmtId="165" fontId="15" fillId="3" borderId="1" xfId="0" applyNumberFormat="1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left" vertical="center"/>
    </xf>
    <xf numFmtId="165" fontId="15" fillId="0" borderId="1" xfId="0" applyNumberFormat="1" applyFont="1" applyBorder="1" applyAlignment="1">
      <alignment horizontal="left"/>
    </xf>
    <xf numFmtId="49" fontId="17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right" vertical="center"/>
    </xf>
    <xf numFmtId="164" fontId="17" fillId="3" borderId="1" xfId="0" applyNumberFormat="1" applyFont="1" applyFill="1" applyBorder="1" applyAlignment="1">
      <alignment horizontal="center"/>
    </xf>
    <xf numFmtId="49" fontId="17" fillId="3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3" borderId="1" xfId="0" applyFont="1" applyFill="1" applyBorder="1"/>
    <xf numFmtId="43" fontId="15" fillId="3" borderId="1" xfId="1" applyFont="1" applyFill="1" applyBorder="1"/>
    <xf numFmtId="165" fontId="17" fillId="0" borderId="1" xfId="0" applyNumberFormat="1" applyFont="1" applyBorder="1" applyAlignment="1">
      <alignment horizontal="left"/>
    </xf>
    <xf numFmtId="43" fontId="17" fillId="3" borderId="1" xfId="1" applyFont="1" applyFill="1" applyBorder="1"/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166" fontId="17" fillId="3" borderId="1" xfId="0" applyNumberFormat="1" applyFont="1" applyFill="1" applyBorder="1" applyAlignment="1">
      <alignment horizontal="right"/>
    </xf>
    <xf numFmtId="49" fontId="17" fillId="3" borderId="1" xfId="0" applyNumberFormat="1" applyFont="1" applyFill="1" applyBorder="1" applyAlignment="1">
      <alignment horizontal="left"/>
    </xf>
    <xf numFmtId="49" fontId="17" fillId="3" borderId="1" xfId="0" applyNumberFormat="1" applyFont="1" applyFill="1" applyBorder="1"/>
    <xf numFmtId="165" fontId="17" fillId="3" borderId="1" xfId="0" applyNumberFormat="1" applyFont="1" applyFill="1" applyBorder="1" applyAlignment="1">
      <alignment horizontal="left"/>
    </xf>
    <xf numFmtId="1" fontId="17" fillId="3" borderId="1" xfId="0" applyNumberFormat="1" applyFont="1" applyFill="1" applyBorder="1" applyAlignment="1">
      <alignment horizontal="left"/>
    </xf>
    <xf numFmtId="49" fontId="17" fillId="0" borderId="1" xfId="0" applyNumberFormat="1" applyFont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/>
    <xf numFmtId="49" fontId="17" fillId="0" borderId="6" xfId="0" applyNumberFormat="1" applyFont="1" applyBorder="1" applyAlignment="1">
      <alignment horizontal="left"/>
    </xf>
    <xf numFmtId="164" fontId="17" fillId="3" borderId="6" xfId="0" applyNumberFormat="1" applyFont="1" applyFill="1" applyBorder="1" applyAlignment="1">
      <alignment horizontal="center"/>
    </xf>
    <xf numFmtId="166" fontId="17" fillId="3" borderId="6" xfId="0" applyNumberFormat="1" applyFont="1" applyFill="1" applyBorder="1" applyAlignment="1">
      <alignment horizontal="right"/>
    </xf>
    <xf numFmtId="164" fontId="17" fillId="3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164" fontId="17" fillId="0" borderId="1" xfId="0" applyNumberFormat="1" applyFont="1" applyBorder="1" applyAlignment="1">
      <alignment horizontal="center"/>
    </xf>
    <xf numFmtId="0" fontId="15" fillId="3" borderId="1" xfId="0" applyFont="1" applyFill="1" applyBorder="1"/>
    <xf numFmtId="43" fontId="15" fillId="0" borderId="1" xfId="3" applyFont="1" applyFill="1" applyBorder="1"/>
    <xf numFmtId="164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49" fontId="15" fillId="0" borderId="1" xfId="0" applyNumberFormat="1" applyFont="1" applyBorder="1" applyAlignment="1">
      <alignment horizontal="left"/>
    </xf>
    <xf numFmtId="165" fontId="15" fillId="3" borderId="1" xfId="0" applyNumberFormat="1" applyFont="1" applyFill="1" applyBorder="1" applyAlignment="1">
      <alignment horizontal="left"/>
    </xf>
    <xf numFmtId="49" fontId="15" fillId="3" borderId="1" xfId="0" applyNumberFormat="1" applyFont="1" applyFill="1" applyBorder="1" applyAlignment="1">
      <alignment horizontal="left"/>
    </xf>
    <xf numFmtId="49" fontId="15" fillId="3" borderId="1" xfId="0" applyNumberFormat="1" applyFont="1" applyFill="1" applyBorder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right"/>
    </xf>
    <xf numFmtId="49" fontId="17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43" fontId="16" fillId="0" borderId="1" xfId="0" applyNumberFormat="1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43" fontId="15" fillId="0" borderId="1" xfId="1" applyFont="1" applyFill="1" applyBorder="1"/>
    <xf numFmtId="164" fontId="15" fillId="0" borderId="1" xfId="0" applyNumberFormat="1" applyFont="1" applyBorder="1" applyAlignment="1">
      <alignment horizontal="right"/>
    </xf>
    <xf numFmtId="40" fontId="15" fillId="3" borderId="1" xfId="0" applyNumberFormat="1" applyFont="1" applyFill="1" applyBorder="1" applyAlignment="1">
      <alignment horizontal="right"/>
    </xf>
    <xf numFmtId="0" fontId="15" fillId="6" borderId="1" xfId="0" applyFont="1" applyFill="1" applyBorder="1" applyAlignment="1">
      <alignment horizontal="left"/>
    </xf>
    <xf numFmtId="40" fontId="15" fillId="0" borderId="1" xfId="0" applyNumberFormat="1" applyFont="1" applyBorder="1" applyAlignment="1">
      <alignment horizontal="right"/>
    </xf>
    <xf numFmtId="40" fontId="15" fillId="0" borderId="1" xfId="0" applyNumberFormat="1" applyFont="1" applyBorder="1"/>
    <xf numFmtId="43" fontId="8" fillId="0" borderId="1" xfId="0" applyNumberFormat="1" applyFont="1" applyBorder="1"/>
    <xf numFmtId="0" fontId="16" fillId="4" borderId="1" xfId="0" applyFont="1" applyFill="1" applyBorder="1" applyAlignment="1">
      <alignment horizontal="center"/>
    </xf>
    <xf numFmtId="14" fontId="16" fillId="4" borderId="1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left"/>
    </xf>
    <xf numFmtId="43" fontId="17" fillId="0" borderId="1" xfId="1" applyFont="1" applyFill="1" applyBorder="1" applyAlignment="1">
      <alignment horizontal="center"/>
    </xf>
    <xf numFmtId="166" fontId="17" fillId="0" borderId="1" xfId="0" applyNumberFormat="1" applyFont="1" applyBorder="1" applyAlignment="1">
      <alignment horizontal="right"/>
    </xf>
    <xf numFmtId="49" fontId="17" fillId="0" borderId="1" xfId="0" applyNumberFormat="1" applyFont="1" applyBorder="1"/>
    <xf numFmtId="40" fontId="17" fillId="0" borderId="1" xfId="0" applyNumberFormat="1" applyFont="1" applyBorder="1"/>
    <xf numFmtId="167" fontId="17" fillId="0" borderId="1" xfId="0" applyNumberFormat="1" applyFont="1" applyBorder="1" applyAlignment="1">
      <alignment horizontal="right"/>
    </xf>
    <xf numFmtId="0" fontId="19" fillId="3" borderId="1" xfId="0" applyFont="1" applyFill="1" applyBorder="1"/>
    <xf numFmtId="0" fontId="19" fillId="0" borderId="1" xfId="0" applyFont="1" applyBorder="1"/>
    <xf numFmtId="49" fontId="15" fillId="3" borderId="1" xfId="0" applyNumberFormat="1" applyFont="1" applyFill="1" applyBorder="1" applyAlignment="1">
      <alignment vertical="center"/>
    </xf>
    <xf numFmtId="166" fontId="17" fillId="0" borderId="1" xfId="0" applyNumberFormat="1" applyFont="1" applyBorder="1" applyAlignment="1">
      <alignment horizontal="right" vertical="center"/>
    </xf>
    <xf numFmtId="0" fontId="17" fillId="3" borderId="1" xfId="0" applyFont="1" applyFill="1" applyBorder="1" applyAlignment="1">
      <alignment vertical="center"/>
    </xf>
    <xf numFmtId="49" fontId="15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166" fontId="17" fillId="3" borderId="1" xfId="0" applyNumberFormat="1" applyFont="1" applyFill="1" applyBorder="1" applyAlignment="1">
      <alignment horizontal="right" vertical="center"/>
    </xf>
    <xf numFmtId="164" fontId="17" fillId="0" borderId="1" xfId="0" applyNumberFormat="1" applyFont="1" applyBorder="1" applyAlignment="1">
      <alignment horizontal="right"/>
    </xf>
    <xf numFmtId="43" fontId="17" fillId="0" borderId="1" xfId="1" applyFont="1" applyFill="1" applyBorder="1"/>
    <xf numFmtId="1" fontId="17" fillId="0" borderId="1" xfId="0" applyNumberFormat="1" applyFont="1" applyBorder="1" applyAlignment="1">
      <alignment horizontal="left"/>
    </xf>
    <xf numFmtId="3" fontId="17" fillId="0" borderId="1" xfId="0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49" fontId="17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vertical="center"/>
    </xf>
    <xf numFmtId="1" fontId="17" fillId="0" borderId="1" xfId="0" applyNumberFormat="1" applyFont="1" applyBorder="1" applyAlignment="1">
      <alignment horizontal="left" vertical="center"/>
    </xf>
    <xf numFmtId="43" fontId="17" fillId="0" borderId="1" xfId="1" applyFont="1" applyFill="1" applyBorder="1" applyAlignment="1">
      <alignment vertical="center"/>
    </xf>
    <xf numFmtId="43" fontId="17" fillId="0" borderId="1" xfId="2" applyFont="1" applyFill="1" applyBorder="1" applyAlignment="1">
      <alignment vertical="center"/>
    </xf>
    <xf numFmtId="167" fontId="17" fillId="0" borderId="1" xfId="0" applyNumberFormat="1" applyFont="1" applyBorder="1" applyAlignment="1">
      <alignment horizontal="right" vertical="center"/>
    </xf>
    <xf numFmtId="14" fontId="15" fillId="3" borderId="1" xfId="0" applyNumberFormat="1" applyFont="1" applyFill="1" applyBorder="1" applyAlignment="1">
      <alignment horizontal="left" vertical="center"/>
    </xf>
    <xf numFmtId="43" fontId="15" fillId="3" borderId="1" xfId="1" applyFont="1" applyFill="1" applyBorder="1" applyAlignment="1">
      <alignment horizontal="center" vertical="center"/>
    </xf>
    <xf numFmtId="166" fontId="15" fillId="3" borderId="1" xfId="0" applyNumberFormat="1" applyFont="1" applyFill="1" applyBorder="1" applyAlignment="1">
      <alignment horizontal="right" vertical="center"/>
    </xf>
    <xf numFmtId="43" fontId="17" fillId="3" borderId="1" xfId="1" applyFont="1" applyFill="1" applyBorder="1" applyAlignment="1">
      <alignment horizontal="center" vertical="center"/>
    </xf>
    <xf numFmtId="43" fontId="17" fillId="3" borderId="1" xfId="1" applyFont="1" applyFill="1" applyBorder="1" applyAlignment="1">
      <alignment horizontal="right" vertical="center"/>
    </xf>
    <xf numFmtId="165" fontId="17" fillId="3" borderId="1" xfId="0" applyNumberFormat="1" applyFont="1" applyFill="1" applyBorder="1" applyAlignment="1">
      <alignment horizontal="left" vertical="center"/>
    </xf>
    <xf numFmtId="167" fontId="15" fillId="3" borderId="1" xfId="0" applyNumberFormat="1" applyFont="1" applyFill="1" applyBorder="1" applyAlignment="1">
      <alignment horizontal="right" vertical="center"/>
    </xf>
    <xf numFmtId="43" fontId="15" fillId="0" borderId="1" xfId="2" applyFont="1" applyFill="1" applyBorder="1" applyAlignment="1">
      <alignment vertical="center"/>
    </xf>
    <xf numFmtId="43" fontId="17" fillId="0" borderId="1" xfId="5" applyFont="1" applyFill="1" applyBorder="1" applyAlignment="1">
      <alignment vertical="center"/>
    </xf>
    <xf numFmtId="43" fontId="17" fillId="0" borderId="1" xfId="5" applyFont="1" applyFill="1" applyBorder="1"/>
    <xf numFmtId="43" fontId="15" fillId="3" borderId="1" xfId="2" applyFont="1" applyFill="1" applyBorder="1" applyAlignment="1">
      <alignment vertical="center"/>
    </xf>
    <xf numFmtId="43" fontId="15" fillId="3" borderId="1" xfId="5" applyFont="1" applyFill="1" applyBorder="1" applyAlignment="1">
      <alignment vertical="center"/>
    </xf>
    <xf numFmtId="49" fontId="15" fillId="3" borderId="1" xfId="0" applyNumberFormat="1" applyFont="1" applyFill="1" applyBorder="1" applyAlignment="1">
      <alignment horizontal="center" vertical="center"/>
    </xf>
    <xf numFmtId="40" fontId="15" fillId="3" borderId="1" xfId="0" applyNumberFormat="1" applyFont="1" applyFill="1" applyBorder="1" applyAlignment="1">
      <alignment vertical="center"/>
    </xf>
    <xf numFmtId="43" fontId="15" fillId="3" borderId="1" xfId="5" applyFont="1" applyFill="1" applyBorder="1"/>
    <xf numFmtId="43" fontId="20" fillId="3" borderId="1" xfId="0" applyNumberFormat="1" applyFont="1" applyFill="1" applyBorder="1"/>
    <xf numFmtId="49" fontId="15" fillId="3" borderId="1" xfId="7" applyNumberFormat="1" applyFont="1" applyFill="1" applyBorder="1" applyAlignment="1">
      <alignment horizontal="center" vertical="center"/>
    </xf>
    <xf numFmtId="0" fontId="15" fillId="3" borderId="1" xfId="8" applyFont="1" applyFill="1" applyBorder="1" applyAlignment="1">
      <alignment horizontal="center" vertical="center"/>
    </xf>
    <xf numFmtId="166" fontId="8" fillId="0" borderId="1" xfId="0" applyNumberFormat="1" applyFont="1" applyBorder="1"/>
    <xf numFmtId="0" fontId="22" fillId="3" borderId="1" xfId="0" applyFont="1" applyFill="1" applyBorder="1"/>
    <xf numFmtId="0" fontId="22" fillId="0" borderId="1" xfId="0" applyFont="1" applyBorder="1"/>
    <xf numFmtId="0" fontId="8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9">
    <cellStyle name="Moeda 3" xfId="7" xr:uid="{AEA2CAC5-A909-4323-B4B6-4F5CE5E5F529}"/>
    <cellStyle name="Normal" xfId="0" builtinId="0"/>
    <cellStyle name="Normal 2" xfId="8" xr:uid="{778C8A7C-F050-4948-A9A2-B5C30A109A2A}"/>
    <cellStyle name="Normal 3" xfId="6" xr:uid="{86318D24-57CF-433A-A3A9-1B04D0F2B459}"/>
    <cellStyle name="Vírgula" xfId="1" builtinId="3"/>
    <cellStyle name="Vírgula 2" xfId="2" xr:uid="{15CBA3C7-7FAA-4041-B8DF-43471A43F501}"/>
    <cellStyle name="Vírgula 2 2" xfId="4" xr:uid="{FF583C44-534D-44FC-B748-457B096E6E59}"/>
    <cellStyle name="Vírgula 2 3" xfId="5" xr:uid="{3A4C3E5D-4E0C-4076-B676-800B58829360}"/>
    <cellStyle name="Vírgula 3" xfId="3" xr:uid="{E186587E-6941-48BF-A377-7D16DA3F9DDD}"/>
  </cellStyles>
  <dxfs count="0"/>
  <tableStyles count="0" defaultTableStyle="TableStyleMedium2" defaultPivotStyle="PivotStyleLight16"/>
  <colors>
    <mruColors>
      <color rgb="FF008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2110740</xdr:colOff>
      <xdr:row>0</xdr:row>
      <xdr:rowOff>702945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FA7A72E-3359-59AA-7ED8-49657FD5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105025" cy="676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30486</xdr:colOff>
      <xdr:row>0</xdr:row>
      <xdr:rowOff>38101</xdr:rowOff>
    </xdr:from>
    <xdr:to>
      <xdr:col>1</xdr:col>
      <xdr:colOff>1845945</xdr:colOff>
      <xdr:row>2</xdr:row>
      <xdr:rowOff>172078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1A4A0A-35A0-43FD-83AD-C62EC4A10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6" y="38101"/>
          <a:ext cx="2413629" cy="4959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24771</xdr:colOff>
      <xdr:row>0</xdr:row>
      <xdr:rowOff>28576</xdr:rowOff>
    </xdr:from>
    <xdr:to>
      <xdr:col>1</xdr:col>
      <xdr:colOff>1887390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45F355-E318-40AA-9912-87B6B28D2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71" y="28576"/>
          <a:ext cx="2453169" cy="5048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</xdr:colOff>
      <xdr:row>0</xdr:row>
      <xdr:rowOff>26670</xdr:rowOff>
    </xdr:from>
    <xdr:to>
      <xdr:col>1</xdr:col>
      <xdr:colOff>1729943</xdr:colOff>
      <xdr:row>2</xdr:row>
      <xdr:rowOff>173354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F953A3-1AB4-4AC5-B79E-B07C9DB3F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1" y="26670"/>
          <a:ext cx="2314772" cy="5086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</xdr:colOff>
      <xdr:row>0</xdr:row>
      <xdr:rowOff>20955</xdr:rowOff>
    </xdr:from>
    <xdr:to>
      <xdr:col>1</xdr:col>
      <xdr:colOff>1615601</xdr:colOff>
      <xdr:row>2</xdr:row>
      <xdr:rowOff>167640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54796C-DB92-4856-8EFB-4C918377D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1" y="20955"/>
          <a:ext cx="219281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</xdr:colOff>
      <xdr:row>0</xdr:row>
      <xdr:rowOff>78105</xdr:rowOff>
    </xdr:from>
    <xdr:to>
      <xdr:col>1</xdr:col>
      <xdr:colOff>1616080</xdr:colOff>
      <xdr:row>2</xdr:row>
      <xdr:rowOff>228600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E1599DF-9E55-47A8-A9DF-BEBC1942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78105"/>
          <a:ext cx="2090425" cy="655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2263198</xdr:colOff>
      <xdr:row>2</xdr:row>
      <xdr:rowOff>154306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58CD2B-36EA-46FD-AEC6-8688E8A7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2830888" cy="4876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0</xdr:row>
      <xdr:rowOff>26669</xdr:rowOff>
    </xdr:from>
    <xdr:to>
      <xdr:col>1</xdr:col>
      <xdr:colOff>2647950</xdr:colOff>
      <xdr:row>2</xdr:row>
      <xdr:rowOff>132858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90510A-062C-409A-82D2-F5E8F926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1" y="26669"/>
          <a:ext cx="3215639" cy="475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15242</xdr:colOff>
      <xdr:row>0</xdr:row>
      <xdr:rowOff>34291</xdr:rowOff>
    </xdr:from>
    <xdr:to>
      <xdr:col>1</xdr:col>
      <xdr:colOff>1752600</xdr:colOff>
      <xdr:row>2</xdr:row>
      <xdr:rowOff>171548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D55C08-7BB3-448B-B760-998B72BB4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2" y="34291"/>
          <a:ext cx="2327908" cy="4915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38101</xdr:rowOff>
    </xdr:from>
    <xdr:to>
      <xdr:col>1</xdr:col>
      <xdr:colOff>1657350</xdr:colOff>
      <xdr:row>2</xdr:row>
      <xdr:rowOff>136107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D6555A-5819-49B4-8E8E-FF54BFB0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2" y="38101"/>
          <a:ext cx="2183128" cy="4694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11433</xdr:colOff>
      <xdr:row>0</xdr:row>
      <xdr:rowOff>28576</xdr:rowOff>
    </xdr:from>
    <xdr:to>
      <xdr:col>1</xdr:col>
      <xdr:colOff>1559485</xdr:colOff>
      <xdr:row>2</xdr:row>
      <xdr:rowOff>154305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32BBCE-ED2A-456B-AF70-E418F603F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3" y="28576"/>
          <a:ext cx="2138602" cy="4876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19053</xdr:colOff>
      <xdr:row>0</xdr:row>
      <xdr:rowOff>24766</xdr:rowOff>
    </xdr:from>
    <xdr:to>
      <xdr:col>1</xdr:col>
      <xdr:colOff>1853875</xdr:colOff>
      <xdr:row>2</xdr:row>
      <xdr:rowOff>167640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166743-679D-412B-939B-AD27198B2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3" y="24766"/>
          <a:ext cx="2431087" cy="5086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59060</xdr:colOff>
      <xdr:row>0</xdr:row>
      <xdr:rowOff>38101</xdr:rowOff>
    </xdr:from>
    <xdr:to>
      <xdr:col>1</xdr:col>
      <xdr:colOff>1884046</xdr:colOff>
      <xdr:row>2</xdr:row>
      <xdr:rowOff>114044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7ED7A-9AA1-44A2-9336-DBF35C674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60" y="38101"/>
          <a:ext cx="2426966" cy="437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9A58-F6AF-4278-B0BC-5E2CA5B9A432}">
  <dimension ref="A1:N49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2" sqref="A22"/>
    </sheetView>
  </sheetViews>
  <sheetFormatPr defaultRowHeight="14.4" x14ac:dyDescent="0.3"/>
  <cols>
    <col min="1" max="1" width="85.109375" bestFit="1" customWidth="1"/>
    <col min="2" max="5" width="16.109375" customWidth="1"/>
    <col min="6" max="14" width="15.88671875" customWidth="1"/>
  </cols>
  <sheetData>
    <row r="1" spans="1:14" ht="59.25" customHeight="1" x14ac:dyDescent="0.3">
      <c r="A1" s="217" t="s">
        <v>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15.6" x14ac:dyDescent="0.3">
      <c r="A2" s="8" t="s">
        <v>0</v>
      </c>
      <c r="B2" s="9">
        <v>45292</v>
      </c>
      <c r="C2" s="9">
        <v>45323</v>
      </c>
      <c r="D2" s="9">
        <v>45352</v>
      </c>
      <c r="E2" s="9">
        <v>45383</v>
      </c>
      <c r="F2" s="9">
        <v>45413</v>
      </c>
      <c r="G2" s="9">
        <v>45444</v>
      </c>
      <c r="H2" s="9">
        <v>45474</v>
      </c>
      <c r="I2" s="9">
        <v>45505</v>
      </c>
      <c r="J2" s="9">
        <v>45536</v>
      </c>
      <c r="K2" s="9">
        <v>45566</v>
      </c>
      <c r="L2" s="9">
        <v>45597</v>
      </c>
      <c r="M2" s="9">
        <v>45627</v>
      </c>
      <c r="N2" s="9" t="s">
        <v>1</v>
      </c>
    </row>
    <row r="3" spans="1:14" x14ac:dyDescent="0.3">
      <c r="A3" s="214" t="s">
        <v>8</v>
      </c>
      <c r="B3" s="6">
        <v>1417878.88</v>
      </c>
      <c r="C3" s="6">
        <v>1343198.04</v>
      </c>
      <c r="D3" s="6">
        <v>1407635.2399999998</v>
      </c>
      <c r="E3" s="6">
        <v>1396064.2699999998</v>
      </c>
      <c r="F3" s="6">
        <v>1588204.81</v>
      </c>
      <c r="G3" s="6">
        <v>1596679.5599999996</v>
      </c>
      <c r="H3" s="6">
        <v>1877262.2799999998</v>
      </c>
      <c r="I3" s="6">
        <v>1311497.1300000001</v>
      </c>
      <c r="J3" s="6">
        <v>1676124</v>
      </c>
      <c r="K3" s="6">
        <v>1499630.9700000002</v>
      </c>
      <c r="L3" s="6">
        <v>1486372.0599999998</v>
      </c>
      <c r="M3" s="6">
        <v>1526690.9600000004</v>
      </c>
      <c r="N3" s="2">
        <f>SUM(B3:M3)</f>
        <v>18127238.200000003</v>
      </c>
    </row>
    <row r="4" spans="1:14" x14ac:dyDescent="0.3">
      <c r="A4" s="214" t="s">
        <v>9</v>
      </c>
      <c r="B4" s="6">
        <v>1972384</v>
      </c>
      <c r="C4" s="6">
        <v>2012879.2999999998</v>
      </c>
      <c r="D4" s="6">
        <v>1714907.98</v>
      </c>
      <c r="E4" s="6">
        <v>1001932.2</v>
      </c>
      <c r="F4" s="6">
        <v>1597940</v>
      </c>
      <c r="G4" s="6">
        <v>1734809.66</v>
      </c>
      <c r="H4" s="6">
        <v>394742.62</v>
      </c>
      <c r="I4" s="6">
        <v>2753224.42</v>
      </c>
      <c r="J4" s="6">
        <v>154619.88</v>
      </c>
      <c r="K4" s="6">
        <v>1478646.85</v>
      </c>
      <c r="L4" s="6">
        <v>1170858.8799999999</v>
      </c>
      <c r="M4" s="6">
        <v>2364523.36</v>
      </c>
      <c r="N4" s="2">
        <f t="shared" ref="N4:N42" si="0">SUM(B4:M4)</f>
        <v>18351469.149999999</v>
      </c>
    </row>
    <row r="5" spans="1:14" x14ac:dyDescent="0.3">
      <c r="A5" s="214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2">
        <f t="shared" si="0"/>
        <v>0</v>
      </c>
    </row>
    <row r="6" spans="1:14" x14ac:dyDescent="0.3">
      <c r="A6" s="214" t="s">
        <v>10</v>
      </c>
      <c r="B6" s="6">
        <v>3953.94</v>
      </c>
      <c r="C6" s="6">
        <v>160607.22</v>
      </c>
      <c r="D6" s="6">
        <v>86167.430000000008</v>
      </c>
      <c r="E6" s="6">
        <v>648414.43000000017</v>
      </c>
      <c r="F6" s="6">
        <v>111714.52000000002</v>
      </c>
      <c r="G6" s="6">
        <v>100637.19</v>
      </c>
      <c r="H6" s="6">
        <v>94157.45</v>
      </c>
      <c r="I6" s="6">
        <v>81957.259999999995</v>
      </c>
      <c r="J6" s="6">
        <v>83091.53</v>
      </c>
      <c r="K6" s="6">
        <v>92009.39</v>
      </c>
      <c r="L6" s="6">
        <v>86975.39</v>
      </c>
      <c r="M6" s="6">
        <v>90517.59</v>
      </c>
      <c r="N6" s="2">
        <f t="shared" si="0"/>
        <v>1640203.34</v>
      </c>
    </row>
    <row r="7" spans="1:14" x14ac:dyDescent="0.3">
      <c r="A7" s="214" t="s">
        <v>11</v>
      </c>
      <c r="B7" s="6"/>
      <c r="C7" s="6"/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2">
        <f t="shared" si="0"/>
        <v>0</v>
      </c>
    </row>
    <row r="8" spans="1:14" x14ac:dyDescent="0.3">
      <c r="A8" s="214" t="s">
        <v>12</v>
      </c>
      <c r="B8" s="6"/>
      <c r="C8" s="6">
        <v>64068.1</v>
      </c>
      <c r="D8" s="6">
        <v>296563.42000000004</v>
      </c>
      <c r="E8" s="6">
        <v>296724.76</v>
      </c>
      <c r="F8" s="6">
        <v>300535.32</v>
      </c>
      <c r="G8" s="6">
        <v>303697.91999999998</v>
      </c>
      <c r="H8" s="6">
        <v>304238.93999999994</v>
      </c>
      <c r="I8" s="6">
        <v>305691.52000000002</v>
      </c>
      <c r="J8" s="6">
        <v>324893.61</v>
      </c>
      <c r="K8" s="6">
        <v>309072.98</v>
      </c>
      <c r="L8" s="6">
        <v>311303.32</v>
      </c>
      <c r="M8" s="6">
        <v>313144.98000000004</v>
      </c>
      <c r="N8" s="2">
        <f t="shared" si="0"/>
        <v>3129934.8699999996</v>
      </c>
    </row>
    <row r="9" spans="1:14" x14ac:dyDescent="0.3">
      <c r="A9" s="5" t="s">
        <v>13</v>
      </c>
      <c r="B9" s="1">
        <v>3394216.82</v>
      </c>
      <c r="C9" s="1">
        <v>3580752.66</v>
      </c>
      <c r="D9" s="1">
        <v>3505274.07</v>
      </c>
      <c r="E9" s="1">
        <v>3343135.66</v>
      </c>
      <c r="F9" s="1">
        <v>3598394.65</v>
      </c>
      <c r="G9" s="1">
        <v>3735824.3299999996</v>
      </c>
      <c r="H9" s="1">
        <v>2670401.29</v>
      </c>
      <c r="I9" s="1">
        <v>4452370.33</v>
      </c>
      <c r="J9" s="1">
        <v>2238729.02</v>
      </c>
      <c r="K9" s="1">
        <v>3379360.1900000004</v>
      </c>
      <c r="L9" s="1">
        <v>3055509.6499999994</v>
      </c>
      <c r="M9" s="1">
        <v>4294876.8900000006</v>
      </c>
      <c r="N9" s="3">
        <f t="shared" si="0"/>
        <v>41248845.559999995</v>
      </c>
    </row>
    <row r="10" spans="1:14" x14ac:dyDescent="0.3">
      <c r="A10" s="214" t="s">
        <v>14</v>
      </c>
      <c r="B10" s="6">
        <v>14400</v>
      </c>
      <c r="C10" s="6">
        <v>14400</v>
      </c>
      <c r="D10" s="6">
        <v>160441.43999999997</v>
      </c>
      <c r="E10" s="6">
        <v>139211.31</v>
      </c>
      <c r="F10" s="6">
        <v>160321.47999999998</v>
      </c>
      <c r="G10" s="6">
        <v>151197.57</v>
      </c>
      <c r="H10" s="6">
        <v>158016.6</v>
      </c>
      <c r="I10" s="6">
        <v>165408.88</v>
      </c>
      <c r="J10" s="6">
        <v>106672.72</v>
      </c>
      <c r="K10" s="6">
        <v>288710.84999999998</v>
      </c>
      <c r="L10" s="6">
        <v>80533.179999999993</v>
      </c>
      <c r="M10" s="6">
        <v>153383.31</v>
      </c>
      <c r="N10" s="2">
        <f t="shared" si="0"/>
        <v>1592697.34</v>
      </c>
    </row>
    <row r="11" spans="1:14" x14ac:dyDescent="0.3">
      <c r="A11" s="214" t="s">
        <v>15</v>
      </c>
      <c r="B11" s="6">
        <v>892108.32</v>
      </c>
      <c r="C11" s="6">
        <v>924437.77</v>
      </c>
      <c r="D11" s="6">
        <v>879261.77</v>
      </c>
      <c r="E11" s="6">
        <v>966423.1399999999</v>
      </c>
      <c r="F11" s="6">
        <v>910177.5</v>
      </c>
      <c r="G11" s="6">
        <v>971889.33</v>
      </c>
      <c r="H11" s="6">
        <v>1069610.17</v>
      </c>
      <c r="I11" s="6">
        <v>977813.51</v>
      </c>
      <c r="J11" s="6">
        <v>573960.53</v>
      </c>
      <c r="K11" s="6">
        <v>1346800.17</v>
      </c>
      <c r="L11" s="6">
        <v>984844.74</v>
      </c>
      <c r="M11" s="6">
        <v>841581.31</v>
      </c>
      <c r="N11" s="2">
        <f t="shared" si="0"/>
        <v>11338908.260000002</v>
      </c>
    </row>
    <row r="12" spans="1:14" x14ac:dyDescent="0.3">
      <c r="A12" s="5" t="s">
        <v>16</v>
      </c>
      <c r="B12" s="1">
        <v>906508.32</v>
      </c>
      <c r="C12" s="1">
        <v>938837.77</v>
      </c>
      <c r="D12" s="1">
        <v>1039703.21</v>
      </c>
      <c r="E12" s="1">
        <v>1105634.45</v>
      </c>
      <c r="F12" s="1">
        <v>1070498.98</v>
      </c>
      <c r="G12" s="1">
        <v>1123086.8999999999</v>
      </c>
      <c r="H12" s="1">
        <v>1227626.77</v>
      </c>
      <c r="I12" s="1">
        <v>1143222.3900000001</v>
      </c>
      <c r="J12" s="1">
        <v>680633.25</v>
      </c>
      <c r="K12" s="1">
        <v>1635511.02</v>
      </c>
      <c r="L12" s="1">
        <v>1065377.92</v>
      </c>
      <c r="M12" s="1">
        <v>994964.62000000011</v>
      </c>
      <c r="N12" s="3">
        <f t="shared" si="0"/>
        <v>12931605.600000001</v>
      </c>
    </row>
    <row r="13" spans="1:14" x14ac:dyDescent="0.3">
      <c r="A13" s="215" t="s">
        <v>5</v>
      </c>
      <c r="B13" s="6">
        <v>28323.93</v>
      </c>
      <c r="C13" s="6"/>
      <c r="D13" s="6">
        <v>59053.21</v>
      </c>
      <c r="E13" s="6">
        <v>26916.18</v>
      </c>
      <c r="F13" s="6">
        <v>29224.89</v>
      </c>
      <c r="G13" s="6">
        <v>30745.26</v>
      </c>
      <c r="H13" s="6">
        <v>30688.95</v>
      </c>
      <c r="I13" s="6">
        <v>30497.4</v>
      </c>
      <c r="J13" s="6">
        <v>0</v>
      </c>
      <c r="K13" s="6">
        <v>54677.009999999995</v>
      </c>
      <c r="L13" s="6">
        <v>0</v>
      </c>
      <c r="M13" s="6">
        <v>54676.11</v>
      </c>
      <c r="N13" s="2">
        <f t="shared" si="0"/>
        <v>344802.94</v>
      </c>
    </row>
    <row r="14" spans="1:14" x14ac:dyDescent="0.3">
      <c r="A14" s="214" t="s">
        <v>4</v>
      </c>
      <c r="B14" s="6">
        <v>13295.12</v>
      </c>
      <c r="C14" s="6">
        <v>13437.62</v>
      </c>
      <c r="D14" s="6">
        <v>25692.550000000003</v>
      </c>
      <c r="E14" s="6">
        <v>0</v>
      </c>
      <c r="F14" s="6">
        <v>13030.68</v>
      </c>
      <c r="G14" s="6">
        <v>18302.39</v>
      </c>
      <c r="H14" s="6">
        <v>14220.88</v>
      </c>
      <c r="I14" s="6">
        <v>16477.29</v>
      </c>
      <c r="J14" s="6">
        <v>0</v>
      </c>
      <c r="K14" s="6">
        <v>40356.83</v>
      </c>
      <c r="L14" s="6">
        <v>0</v>
      </c>
      <c r="M14" s="6">
        <v>27407.33</v>
      </c>
      <c r="N14" s="2">
        <f t="shared" si="0"/>
        <v>182220.69000000006</v>
      </c>
    </row>
    <row r="15" spans="1:14" x14ac:dyDescent="0.3">
      <c r="A15" s="214" t="s">
        <v>17</v>
      </c>
      <c r="B15" s="6">
        <v>97009.06</v>
      </c>
      <c r="C15" s="6">
        <v>223478.63</v>
      </c>
      <c r="D15" s="6">
        <v>151453.17000000001</v>
      </c>
      <c r="E15" s="6">
        <v>26974.579999999998</v>
      </c>
      <c r="F15" s="6">
        <v>83470.749999999985</v>
      </c>
      <c r="G15" s="6">
        <v>224182</v>
      </c>
      <c r="H15" s="6">
        <v>79909.829999999987</v>
      </c>
      <c r="I15" s="6">
        <v>276802.90000000002</v>
      </c>
      <c r="J15" s="6">
        <v>16408</v>
      </c>
      <c r="K15" s="6">
        <v>132381.26</v>
      </c>
      <c r="L15" s="6">
        <v>1311.38</v>
      </c>
      <c r="M15" s="6">
        <v>53264.14</v>
      </c>
      <c r="N15" s="2">
        <f t="shared" si="0"/>
        <v>1366645.6999999997</v>
      </c>
    </row>
    <row r="16" spans="1:14" x14ac:dyDescent="0.3">
      <c r="A16" s="214" t="s">
        <v>18</v>
      </c>
      <c r="B16" s="6">
        <v>259704.27</v>
      </c>
      <c r="C16" s="6">
        <v>289080.53000000003</v>
      </c>
      <c r="D16" s="6">
        <v>307091.6999999999</v>
      </c>
      <c r="E16" s="6">
        <v>141873.91</v>
      </c>
      <c r="F16" s="6">
        <v>220876.65000000005</v>
      </c>
      <c r="G16" s="6">
        <v>532522.47</v>
      </c>
      <c r="H16" s="6">
        <v>137004.23999999996</v>
      </c>
      <c r="I16" s="6">
        <v>778104.18</v>
      </c>
      <c r="J16" s="6">
        <v>427.2</v>
      </c>
      <c r="K16" s="6">
        <v>244736.57</v>
      </c>
      <c r="L16" s="6">
        <v>62958.439999999995</v>
      </c>
      <c r="M16" s="6">
        <v>193826.99</v>
      </c>
      <c r="N16" s="2">
        <f t="shared" si="0"/>
        <v>3168207.1500000004</v>
      </c>
    </row>
    <row r="17" spans="1:14" x14ac:dyDescent="0.3">
      <c r="A17" s="214" t="s">
        <v>19</v>
      </c>
      <c r="B17" s="6"/>
      <c r="C17" s="6"/>
      <c r="D17" s="6">
        <v>1019.72</v>
      </c>
      <c r="E17" s="6">
        <v>91686.42</v>
      </c>
      <c r="F17" s="6">
        <v>6903.4</v>
      </c>
      <c r="G17" s="6">
        <v>220065.56000000003</v>
      </c>
      <c r="H17" s="6">
        <v>0</v>
      </c>
      <c r="I17" s="6">
        <v>51524.4</v>
      </c>
      <c r="J17" s="6">
        <v>0</v>
      </c>
      <c r="K17" s="6">
        <v>19578</v>
      </c>
      <c r="L17" s="6">
        <v>0</v>
      </c>
      <c r="M17" s="6">
        <v>6550.3</v>
      </c>
      <c r="N17" s="2">
        <f t="shared" si="0"/>
        <v>397327.80000000005</v>
      </c>
    </row>
    <row r="18" spans="1:14" x14ac:dyDescent="0.3">
      <c r="A18" s="214" t="s">
        <v>20</v>
      </c>
      <c r="B18" s="6">
        <v>198540.1</v>
      </c>
      <c r="C18" s="6">
        <v>262740</v>
      </c>
      <c r="D18" s="6">
        <v>238259.3</v>
      </c>
      <c r="E18" s="6">
        <v>275542.09999999998</v>
      </c>
      <c r="F18" s="6">
        <v>303734.7</v>
      </c>
      <c r="G18" s="6">
        <v>332908.59999999998</v>
      </c>
      <c r="H18" s="6">
        <v>314510.2</v>
      </c>
      <c r="I18" s="6">
        <v>310808.5</v>
      </c>
      <c r="J18" s="6">
        <v>0</v>
      </c>
      <c r="K18" s="6">
        <v>574698.9</v>
      </c>
      <c r="L18" s="6">
        <v>297156</v>
      </c>
      <c r="M18" s="6">
        <v>278485.7</v>
      </c>
      <c r="N18" s="2">
        <f t="shared" si="0"/>
        <v>3387384.1</v>
      </c>
    </row>
    <row r="19" spans="1:14" x14ac:dyDescent="0.3">
      <c r="A19" s="214" t="s">
        <v>21</v>
      </c>
      <c r="B19" s="6">
        <v>12740.43</v>
      </c>
      <c r="C19" s="6">
        <v>12740.43</v>
      </c>
      <c r="D19" s="6">
        <v>13290.26</v>
      </c>
      <c r="E19" s="6">
        <v>12740.43</v>
      </c>
      <c r="F19" s="6">
        <v>12740.43</v>
      </c>
      <c r="G19" s="6">
        <v>13790.800000000001</v>
      </c>
      <c r="H19" s="6">
        <v>1102.25</v>
      </c>
      <c r="I19" s="6">
        <v>25480.86</v>
      </c>
      <c r="J19" s="6">
        <v>12740.43</v>
      </c>
      <c r="K19" s="6">
        <v>12740.43</v>
      </c>
      <c r="L19" s="6">
        <v>0</v>
      </c>
      <c r="M19" s="6">
        <v>0</v>
      </c>
      <c r="N19" s="2">
        <f t="shared" si="0"/>
        <v>130106.75</v>
      </c>
    </row>
    <row r="20" spans="1:14" x14ac:dyDescent="0.3">
      <c r="A20" s="214" t="s">
        <v>22</v>
      </c>
      <c r="B20" s="6">
        <v>454223.44</v>
      </c>
      <c r="C20" s="6">
        <v>457029.67</v>
      </c>
      <c r="D20" s="6">
        <v>436695.3</v>
      </c>
      <c r="E20" s="6">
        <v>471196.62</v>
      </c>
      <c r="F20" s="6">
        <v>516710.06</v>
      </c>
      <c r="G20" s="6">
        <v>515967.03</v>
      </c>
      <c r="H20" s="6">
        <v>505471.59</v>
      </c>
      <c r="I20" s="6">
        <v>502100.98000000004</v>
      </c>
      <c r="J20" s="6">
        <v>24434.25</v>
      </c>
      <c r="K20" s="6">
        <v>962251.69000000006</v>
      </c>
      <c r="L20" s="6">
        <v>450</v>
      </c>
      <c r="M20" s="6">
        <v>994296.27</v>
      </c>
      <c r="N20" s="2">
        <f t="shared" si="0"/>
        <v>5840826.9000000004</v>
      </c>
    </row>
    <row r="21" spans="1:14" x14ac:dyDescent="0.3">
      <c r="A21" s="214" t="s">
        <v>23</v>
      </c>
      <c r="B21" s="6">
        <v>21970.85</v>
      </c>
      <c r="C21" s="6">
        <v>62807.360000000001</v>
      </c>
      <c r="D21" s="6">
        <v>19195</v>
      </c>
      <c r="E21" s="6">
        <v>22913</v>
      </c>
      <c r="F21" s="6">
        <v>22704</v>
      </c>
      <c r="G21" s="6">
        <v>23840.03</v>
      </c>
      <c r="H21" s="6">
        <v>23167.65</v>
      </c>
      <c r="I21" s="6">
        <v>0</v>
      </c>
      <c r="J21" s="6">
        <v>0</v>
      </c>
      <c r="K21" s="6">
        <v>33986.15</v>
      </c>
      <c r="L21" s="6">
        <v>0</v>
      </c>
      <c r="M21" s="6">
        <v>17287.990000000002</v>
      </c>
      <c r="N21" s="2">
        <f t="shared" si="0"/>
        <v>247872.02999999997</v>
      </c>
    </row>
    <row r="22" spans="1:14" x14ac:dyDescent="0.3">
      <c r="A22" s="214" t="s">
        <v>3</v>
      </c>
      <c r="B22" s="6">
        <v>5375.24</v>
      </c>
      <c r="C22" s="6">
        <v>27071.06</v>
      </c>
      <c r="D22" s="6">
        <v>6853.17</v>
      </c>
      <c r="E22" s="6">
        <v>19178.499999999996</v>
      </c>
      <c r="F22" s="6">
        <v>45065.77</v>
      </c>
      <c r="G22" s="6">
        <v>30464.760000000002</v>
      </c>
      <c r="H22" s="6">
        <v>21092.500000000004</v>
      </c>
      <c r="I22" s="6">
        <v>41471.909999999996</v>
      </c>
      <c r="J22" s="6">
        <v>98.5</v>
      </c>
      <c r="K22" s="6">
        <v>39805.759999999995</v>
      </c>
      <c r="L22" s="6">
        <v>16695.59</v>
      </c>
      <c r="M22" s="6">
        <v>35934.619999999995</v>
      </c>
      <c r="N22" s="2">
        <f t="shared" si="0"/>
        <v>289107.38</v>
      </c>
    </row>
    <row r="23" spans="1:14" x14ac:dyDescent="0.3">
      <c r="A23" s="214" t="s">
        <v>24</v>
      </c>
      <c r="B23" s="6">
        <v>39865.35</v>
      </c>
      <c r="C23" s="6">
        <v>34189.32</v>
      </c>
      <c r="D23" s="6">
        <v>50828.22</v>
      </c>
      <c r="E23" s="6">
        <v>0</v>
      </c>
      <c r="F23" s="6">
        <v>28973.47</v>
      </c>
      <c r="G23" s="6">
        <v>4055.03</v>
      </c>
      <c r="H23" s="6">
        <v>8110.06</v>
      </c>
      <c r="I23" s="6">
        <v>16220.08</v>
      </c>
      <c r="J23" s="6">
        <v>0</v>
      </c>
      <c r="K23" s="6">
        <v>8110.05</v>
      </c>
      <c r="L23" s="6">
        <v>0</v>
      </c>
      <c r="M23" s="6">
        <v>27897.38</v>
      </c>
      <c r="N23" s="2">
        <f t="shared" si="0"/>
        <v>218248.95999999996</v>
      </c>
    </row>
    <row r="24" spans="1:14" x14ac:dyDescent="0.3">
      <c r="A24" s="214" t="s">
        <v>6</v>
      </c>
      <c r="B24" s="6">
        <v>19500</v>
      </c>
      <c r="C24" s="6">
        <v>21000</v>
      </c>
      <c r="D24" s="6">
        <v>19500</v>
      </c>
      <c r="E24" s="6">
        <v>19500</v>
      </c>
      <c r="F24" s="6">
        <v>19500</v>
      </c>
      <c r="G24" s="6">
        <v>19500</v>
      </c>
      <c r="H24" s="6">
        <v>19500</v>
      </c>
      <c r="I24" s="6">
        <v>19500</v>
      </c>
      <c r="J24" s="6">
        <v>19500</v>
      </c>
      <c r="K24" s="6">
        <v>19500</v>
      </c>
      <c r="L24" s="6">
        <v>0</v>
      </c>
      <c r="M24" s="6">
        <v>19500</v>
      </c>
      <c r="N24" s="2">
        <f t="shared" si="0"/>
        <v>216000</v>
      </c>
    </row>
    <row r="25" spans="1:14" x14ac:dyDescent="0.3">
      <c r="A25" s="214" t="s">
        <v>25</v>
      </c>
      <c r="B25" s="6">
        <v>32666.45</v>
      </c>
      <c r="C25" s="6">
        <v>25054.33</v>
      </c>
      <c r="D25" s="6">
        <v>27548.04</v>
      </c>
      <c r="E25" s="6">
        <v>47722.11</v>
      </c>
      <c r="F25" s="6">
        <v>52683.82</v>
      </c>
      <c r="G25" s="6">
        <v>30375.020000000004</v>
      </c>
      <c r="H25" s="6">
        <v>21726.879999999997</v>
      </c>
      <c r="I25" s="6">
        <v>35278.19</v>
      </c>
      <c r="J25" s="6">
        <v>1556.0900000000001</v>
      </c>
      <c r="K25" s="6">
        <v>63897.84</v>
      </c>
      <c r="L25" s="6">
        <v>0</v>
      </c>
      <c r="M25" s="6">
        <v>0</v>
      </c>
      <c r="N25" s="2">
        <f t="shared" si="0"/>
        <v>338508.77</v>
      </c>
    </row>
    <row r="26" spans="1:14" x14ac:dyDescent="0.3">
      <c r="A26" s="214" t="s">
        <v>26</v>
      </c>
      <c r="B26" s="6">
        <v>6719.44</v>
      </c>
      <c r="C26" s="6">
        <v>17406.03</v>
      </c>
      <c r="D26" s="6">
        <v>28620.750000000004</v>
      </c>
      <c r="E26" s="6">
        <v>33752.94</v>
      </c>
      <c r="F26" s="6">
        <v>20638.14</v>
      </c>
      <c r="G26" s="6">
        <v>9602.8600000000024</v>
      </c>
      <c r="H26" s="6">
        <v>9145.869999999999</v>
      </c>
      <c r="I26" s="6">
        <v>32533.16</v>
      </c>
      <c r="J26" s="6">
        <v>0</v>
      </c>
      <c r="K26" s="6">
        <v>377553.50999999995</v>
      </c>
      <c r="L26" s="6">
        <v>8231.6</v>
      </c>
      <c r="M26" s="6">
        <v>5606.56</v>
      </c>
      <c r="N26" s="2">
        <f t="shared" si="0"/>
        <v>549810.86</v>
      </c>
    </row>
    <row r="27" spans="1:14" x14ac:dyDescent="0.3">
      <c r="A27" s="214" t="s">
        <v>27</v>
      </c>
      <c r="B27" s="6">
        <v>52525.7</v>
      </c>
      <c r="C27" s="6">
        <v>92525.56</v>
      </c>
      <c r="D27" s="6">
        <v>103408.04999999999</v>
      </c>
      <c r="E27" s="6">
        <v>58883.040000000001</v>
      </c>
      <c r="F27" s="6">
        <v>249854.48000000004</v>
      </c>
      <c r="G27" s="6">
        <v>71935.8</v>
      </c>
      <c r="H27" s="6">
        <v>80033.650000000009</v>
      </c>
      <c r="I27" s="6">
        <v>78908.2</v>
      </c>
      <c r="J27" s="6">
        <v>90131.3</v>
      </c>
      <c r="K27" s="6">
        <v>102073.61</v>
      </c>
      <c r="L27" s="6">
        <v>13546.31</v>
      </c>
      <c r="M27" s="6">
        <v>123504.76000000001</v>
      </c>
      <c r="N27" s="2">
        <f t="shared" si="0"/>
        <v>1117330.4600000002</v>
      </c>
    </row>
    <row r="28" spans="1:14" x14ac:dyDescent="0.3">
      <c r="A28" s="214" t="s">
        <v>28</v>
      </c>
      <c r="B28" s="6">
        <v>18413.95</v>
      </c>
      <c r="C28" s="6">
        <v>57267.83</v>
      </c>
      <c r="D28" s="6">
        <v>19613.95</v>
      </c>
      <c r="E28" s="6">
        <v>18413.95</v>
      </c>
      <c r="F28" s="6">
        <v>18413.95</v>
      </c>
      <c r="G28" s="6">
        <v>18413.95</v>
      </c>
      <c r="H28" s="6">
        <v>18413.95</v>
      </c>
      <c r="I28" s="6">
        <v>21138.95</v>
      </c>
      <c r="J28" s="6">
        <v>0</v>
      </c>
      <c r="K28" s="6">
        <v>38861.49</v>
      </c>
      <c r="L28" s="6">
        <v>18413.95</v>
      </c>
      <c r="M28" s="6">
        <v>20334.5</v>
      </c>
      <c r="N28" s="2">
        <f t="shared" si="0"/>
        <v>267700.42000000004</v>
      </c>
    </row>
    <row r="29" spans="1:14" x14ac:dyDescent="0.3">
      <c r="A29" s="214" t="s">
        <v>29</v>
      </c>
      <c r="B29" s="6">
        <v>2688.37</v>
      </c>
      <c r="C29" s="6">
        <v>2720.93</v>
      </c>
      <c r="D29" s="6">
        <v>2783.2300000000005</v>
      </c>
      <c r="E29" s="6">
        <v>2907.1</v>
      </c>
      <c r="F29" s="6">
        <v>2959.61</v>
      </c>
      <c r="G29" s="6">
        <v>3014.15</v>
      </c>
      <c r="H29" s="6">
        <v>2425.6600000000003</v>
      </c>
      <c r="I29" s="6">
        <v>4267.2000000000007</v>
      </c>
      <c r="J29" s="6">
        <v>2108.77</v>
      </c>
      <c r="K29" s="6">
        <v>3270.04</v>
      </c>
      <c r="L29" s="6">
        <v>608.77</v>
      </c>
      <c r="M29" s="6">
        <v>4794.4299999999994</v>
      </c>
      <c r="N29" s="2">
        <f t="shared" si="0"/>
        <v>34548.26</v>
      </c>
    </row>
    <row r="30" spans="1:14" x14ac:dyDescent="0.3">
      <c r="A30" s="214" t="s">
        <v>30</v>
      </c>
      <c r="B30" s="6"/>
      <c r="C30" s="6"/>
      <c r="D30" s="6">
        <v>0</v>
      </c>
      <c r="E30" s="6">
        <v>1</v>
      </c>
      <c r="F30" s="6">
        <v>1</v>
      </c>
      <c r="G30" s="6">
        <v>0</v>
      </c>
      <c r="H30" s="6">
        <v>0</v>
      </c>
      <c r="I30" s="6">
        <v>156.1</v>
      </c>
      <c r="J30" s="6">
        <v>0</v>
      </c>
      <c r="K30" s="6">
        <v>0</v>
      </c>
      <c r="L30" s="6">
        <v>157.35</v>
      </c>
      <c r="M30" s="6">
        <v>171.7</v>
      </c>
      <c r="N30" s="2">
        <f t="shared" si="0"/>
        <v>487.15</v>
      </c>
    </row>
    <row r="31" spans="1:14" x14ac:dyDescent="0.3">
      <c r="A31" s="214" t="s">
        <v>31</v>
      </c>
      <c r="B31" s="6">
        <v>46814.1</v>
      </c>
      <c r="C31" s="6">
        <v>14144.23</v>
      </c>
      <c r="D31" s="6">
        <v>24971.98</v>
      </c>
      <c r="E31" s="6">
        <v>33278</v>
      </c>
      <c r="F31" s="6">
        <v>46552.49</v>
      </c>
      <c r="G31" s="6">
        <v>36550.25</v>
      </c>
      <c r="H31" s="6">
        <v>31149.13</v>
      </c>
      <c r="I31" s="6">
        <v>58313.56</v>
      </c>
      <c r="J31" s="6">
        <v>20606.55</v>
      </c>
      <c r="K31" s="6">
        <v>77502</v>
      </c>
      <c r="L31" s="6">
        <v>12412.81</v>
      </c>
      <c r="M31" s="6">
        <v>92386.46</v>
      </c>
      <c r="N31" s="2">
        <f t="shared" si="0"/>
        <v>494681.56</v>
      </c>
    </row>
    <row r="32" spans="1:14" x14ac:dyDescent="0.3">
      <c r="A32" s="214" t="s">
        <v>32</v>
      </c>
      <c r="B32" s="6">
        <v>40335</v>
      </c>
      <c r="C32" s="6">
        <v>43784.65</v>
      </c>
      <c r="D32" s="6">
        <v>78899.86</v>
      </c>
      <c r="E32" s="6">
        <v>49567</v>
      </c>
      <c r="F32" s="6">
        <v>43335</v>
      </c>
      <c r="G32" s="6">
        <v>43335</v>
      </c>
      <c r="H32" s="6">
        <v>49567</v>
      </c>
      <c r="I32" s="6">
        <v>47869</v>
      </c>
      <c r="J32" s="6">
        <v>0</v>
      </c>
      <c r="K32" s="6">
        <v>95738</v>
      </c>
      <c r="L32" s="6">
        <v>0</v>
      </c>
      <c r="M32" s="6">
        <v>95738</v>
      </c>
      <c r="N32" s="2">
        <f t="shared" si="0"/>
        <v>588168.51</v>
      </c>
    </row>
    <row r="33" spans="1:14" x14ac:dyDescent="0.3">
      <c r="A33" s="215" t="s">
        <v>33</v>
      </c>
      <c r="B33" s="6">
        <v>28767.07</v>
      </c>
      <c r="C33" s="6">
        <v>21566.36</v>
      </c>
      <c r="D33" s="6">
        <v>28191.54</v>
      </c>
      <c r="E33" s="6">
        <v>39794.550000000003</v>
      </c>
      <c r="F33" s="6">
        <v>24816.399999999998</v>
      </c>
      <c r="G33" s="6">
        <v>16780.89</v>
      </c>
      <c r="H33" s="6">
        <v>5393.4599999999991</v>
      </c>
      <c r="I33" s="6">
        <v>66174.399999999994</v>
      </c>
      <c r="J33" s="6">
        <v>2378.3000000000002</v>
      </c>
      <c r="K33" s="6">
        <v>15362.960000000001</v>
      </c>
      <c r="L33" s="6">
        <v>0</v>
      </c>
      <c r="M33" s="6">
        <v>8883.6</v>
      </c>
      <c r="N33" s="2">
        <f t="shared" si="0"/>
        <v>258109.52999999997</v>
      </c>
    </row>
    <row r="34" spans="1:14" x14ac:dyDescent="0.3">
      <c r="A34" s="215" t="s">
        <v>34</v>
      </c>
      <c r="B34" s="6"/>
      <c r="C34" s="6"/>
      <c r="D34" s="6">
        <v>2390</v>
      </c>
      <c r="E34" s="6">
        <v>0</v>
      </c>
      <c r="F34" s="6">
        <v>107113.5</v>
      </c>
      <c r="G34" s="6">
        <v>37761.65</v>
      </c>
      <c r="H34" s="6">
        <v>1856</v>
      </c>
      <c r="I34" s="6">
        <v>56066.5</v>
      </c>
      <c r="J34" s="6">
        <v>0</v>
      </c>
      <c r="K34" s="6">
        <v>14800</v>
      </c>
      <c r="L34" s="6">
        <v>0</v>
      </c>
      <c r="M34" s="6">
        <v>3888</v>
      </c>
      <c r="N34" s="2">
        <f t="shared" si="0"/>
        <v>223875.65</v>
      </c>
    </row>
    <row r="35" spans="1:14" x14ac:dyDescent="0.3">
      <c r="A35" s="215" t="s">
        <v>35</v>
      </c>
      <c r="B35" s="6"/>
      <c r="C35" s="6"/>
      <c r="D35" s="6">
        <v>19426.939999999999</v>
      </c>
      <c r="E35" s="6">
        <v>9713.4699999999993</v>
      </c>
      <c r="F35" s="6">
        <v>9713.4699999999993</v>
      </c>
      <c r="G35" s="6">
        <v>9713.4699999999993</v>
      </c>
      <c r="H35" s="6">
        <v>9713.4699999999993</v>
      </c>
      <c r="I35" s="6">
        <v>9713.4699999999993</v>
      </c>
      <c r="J35" s="6">
        <v>0</v>
      </c>
      <c r="K35" s="6">
        <v>19426.939999999999</v>
      </c>
      <c r="L35" s="6">
        <v>0</v>
      </c>
      <c r="M35" s="6">
        <v>0</v>
      </c>
      <c r="N35" s="2">
        <f t="shared" si="0"/>
        <v>87421.23</v>
      </c>
    </row>
    <row r="36" spans="1:14" x14ac:dyDescent="0.3">
      <c r="A36" s="215" t="s">
        <v>36</v>
      </c>
      <c r="B36" s="6">
        <v>23340</v>
      </c>
      <c r="C36" s="6">
        <v>24059.99</v>
      </c>
      <c r="D36" s="6">
        <v>25016.66</v>
      </c>
      <c r="E36" s="6">
        <v>25390</v>
      </c>
      <c r="F36" s="6">
        <v>27023.33</v>
      </c>
      <c r="G36" s="6">
        <v>28840</v>
      </c>
      <c r="H36" s="6">
        <v>23220</v>
      </c>
      <c r="I36" s="6">
        <v>28942.67</v>
      </c>
      <c r="J36" s="6">
        <v>21420</v>
      </c>
      <c r="K36" s="6">
        <v>41020</v>
      </c>
      <c r="L36" s="6">
        <v>25320</v>
      </c>
      <c r="M36" s="6">
        <v>37120</v>
      </c>
      <c r="N36" s="2">
        <f t="shared" si="0"/>
        <v>330712.65000000002</v>
      </c>
    </row>
    <row r="37" spans="1:14" x14ac:dyDescent="0.3">
      <c r="A37" s="215" t="s">
        <v>37</v>
      </c>
      <c r="B37" s="6">
        <v>33073.24</v>
      </c>
      <c r="C37" s="6">
        <v>86139.61</v>
      </c>
      <c r="D37" s="6">
        <v>85635.409999999974</v>
      </c>
      <c r="E37" s="6">
        <v>91395.110000000015</v>
      </c>
      <c r="F37" s="6">
        <v>91660.390000000014</v>
      </c>
      <c r="G37" s="6">
        <v>96158.87</v>
      </c>
      <c r="H37" s="6">
        <v>99804.36</v>
      </c>
      <c r="I37" s="6">
        <v>100648.26000000002</v>
      </c>
      <c r="J37" s="6">
        <v>0</v>
      </c>
      <c r="K37" s="6">
        <v>0</v>
      </c>
      <c r="L37" s="6">
        <v>0</v>
      </c>
      <c r="M37" s="6">
        <v>58011.1</v>
      </c>
      <c r="N37" s="2">
        <f t="shared" si="0"/>
        <v>742526.35</v>
      </c>
    </row>
    <row r="38" spans="1:14" x14ac:dyDescent="0.3">
      <c r="A38" s="215" t="s">
        <v>38</v>
      </c>
      <c r="B38" s="6">
        <v>89</v>
      </c>
      <c r="C38" s="6">
        <v>14074955.49</v>
      </c>
      <c r="D38" s="6">
        <v>4759530.01</v>
      </c>
      <c r="E38" s="6">
        <v>17882233.91</v>
      </c>
      <c r="F38" s="6">
        <v>135797.73000000001</v>
      </c>
      <c r="G38" s="6">
        <v>10617203.73</v>
      </c>
      <c r="H38" s="6">
        <v>280167.16000000003</v>
      </c>
      <c r="I38" s="6">
        <v>10463725.950000001</v>
      </c>
      <c r="J38" s="6">
        <v>156.1</v>
      </c>
      <c r="K38" s="6">
        <v>390031.17</v>
      </c>
      <c r="L38" s="6">
        <v>49131.7</v>
      </c>
      <c r="M38" s="6">
        <v>285800</v>
      </c>
      <c r="N38" s="2">
        <f t="shared" si="0"/>
        <v>58938821.949999996</v>
      </c>
    </row>
    <row r="39" spans="1:14" x14ac:dyDescent="0.3">
      <c r="A39" s="215" t="s">
        <v>39</v>
      </c>
      <c r="B39" s="6"/>
      <c r="C39" s="6">
        <v>1413109.96</v>
      </c>
      <c r="D39" s="6">
        <v>27982.57</v>
      </c>
      <c r="E39" s="6">
        <v>10000</v>
      </c>
      <c r="F39" s="6">
        <v>0</v>
      </c>
      <c r="G39" s="6">
        <v>0</v>
      </c>
      <c r="H39" s="6">
        <v>0</v>
      </c>
      <c r="I39" s="6">
        <v>2126683.7800000003</v>
      </c>
      <c r="J39" s="6">
        <v>1311</v>
      </c>
      <c r="K39" s="6">
        <v>3029841.9400000004</v>
      </c>
      <c r="L39" s="6">
        <v>0</v>
      </c>
      <c r="M39" s="6">
        <v>0</v>
      </c>
      <c r="N39" s="2">
        <f t="shared" si="0"/>
        <v>6608929.2500000009</v>
      </c>
    </row>
    <row r="40" spans="1:14" x14ac:dyDescent="0.3">
      <c r="A40" s="5" t="s">
        <v>40</v>
      </c>
      <c r="B40" s="1">
        <v>1435980.1100000003</v>
      </c>
      <c r="C40" s="1">
        <v>17276309.59</v>
      </c>
      <c r="D40" s="1">
        <v>6562950.5899999999</v>
      </c>
      <c r="E40" s="1">
        <v>19411573.920000002</v>
      </c>
      <c r="F40" s="1">
        <v>2133498.11</v>
      </c>
      <c r="G40" s="1">
        <v>12986029.57</v>
      </c>
      <c r="H40" s="1">
        <v>1787394.7399999998</v>
      </c>
      <c r="I40" s="1">
        <v>15199407.890000004</v>
      </c>
      <c r="J40" s="1">
        <v>213276.49</v>
      </c>
      <c r="K40" s="1">
        <v>6412202.1499999994</v>
      </c>
      <c r="L40" s="1">
        <v>506393.9</v>
      </c>
      <c r="M40" s="1">
        <v>2445365.94</v>
      </c>
      <c r="N40" s="3">
        <f t="shared" si="0"/>
        <v>86370383.000000015</v>
      </c>
    </row>
    <row r="41" spans="1:14" x14ac:dyDescent="0.3">
      <c r="A41" s="215" t="s">
        <v>41</v>
      </c>
      <c r="B41" s="6"/>
      <c r="C41" s="6">
        <v>284000</v>
      </c>
      <c r="D41" s="6">
        <v>568000</v>
      </c>
      <c r="E41" s="6">
        <v>568000</v>
      </c>
      <c r="F41" s="6">
        <v>284000</v>
      </c>
      <c r="G41" s="6">
        <v>284000</v>
      </c>
      <c r="H41" s="6">
        <v>284000</v>
      </c>
      <c r="I41" s="6">
        <v>284000</v>
      </c>
      <c r="J41" s="6">
        <v>284000</v>
      </c>
      <c r="K41" s="6">
        <v>284000</v>
      </c>
      <c r="L41" s="6">
        <v>284000</v>
      </c>
      <c r="M41" s="6">
        <v>284000</v>
      </c>
      <c r="N41" s="2">
        <f t="shared" si="0"/>
        <v>3692000</v>
      </c>
    </row>
    <row r="42" spans="1:14" x14ac:dyDescent="0.3">
      <c r="A42" s="4" t="s">
        <v>42</v>
      </c>
      <c r="B42" s="1">
        <v>5736705.25</v>
      </c>
      <c r="C42" s="1">
        <v>22079900.02</v>
      </c>
      <c r="D42" s="1">
        <f>D9+D12+D40+D41</f>
        <v>11675927.869999999</v>
      </c>
      <c r="E42" s="1">
        <v>24428344.030000001</v>
      </c>
      <c r="F42" s="1">
        <v>7086391.7400000002</v>
      </c>
      <c r="G42" s="1">
        <v>18128940.800000001</v>
      </c>
      <c r="H42" s="1">
        <v>5969422.7999999998</v>
      </c>
      <c r="I42" s="1">
        <v>21079000.610000007</v>
      </c>
      <c r="J42" s="1">
        <v>3416638.76</v>
      </c>
      <c r="K42" s="1">
        <v>11711073.359999999</v>
      </c>
      <c r="L42" s="1">
        <v>4911281.4699999988</v>
      </c>
      <c r="M42" s="1">
        <v>8019207.4500000011</v>
      </c>
      <c r="N42" s="3">
        <f t="shared" si="0"/>
        <v>144242834.16</v>
      </c>
    </row>
    <row r="43" spans="1:14" x14ac:dyDescent="0.3">
      <c r="A43" s="216" t="s">
        <v>45</v>
      </c>
      <c r="B43" s="2"/>
      <c r="C43" s="2">
        <v>11567217.77</v>
      </c>
      <c r="D43" s="2">
        <v>4791214.18</v>
      </c>
      <c r="E43" s="2">
        <v>10614627.699999999</v>
      </c>
      <c r="F43" s="2">
        <v>146115.88</v>
      </c>
      <c r="G43" s="2">
        <v>10613657.880000001</v>
      </c>
      <c r="H43" s="2">
        <v>220119.54</v>
      </c>
      <c r="I43" s="2">
        <v>10384752.300000001</v>
      </c>
      <c r="J43" s="2">
        <v>373339.14</v>
      </c>
      <c r="K43" s="2">
        <v>10538244.199999999</v>
      </c>
      <c r="L43" s="2">
        <v>11478516.48</v>
      </c>
      <c r="M43" s="2">
        <v>5486965.0899999999</v>
      </c>
      <c r="N43" s="2">
        <f>B43+C43+D43+E43+F43+G43+H43+I43+J43+K43+L43+M43</f>
        <v>76214770.160000011</v>
      </c>
    </row>
    <row r="44" spans="1:14" x14ac:dyDescent="0.3">
      <c r="A44" s="216" t="s">
        <v>46</v>
      </c>
      <c r="B44" s="2">
        <v>4806114.8099999996</v>
      </c>
      <c r="C44" s="2">
        <v>10037370.199999999</v>
      </c>
      <c r="D44" s="2">
        <v>6714119.3399999999</v>
      </c>
      <c r="E44" s="2">
        <v>13704466.890000001</v>
      </c>
      <c r="F44" s="2">
        <v>6934957.0800000001</v>
      </c>
      <c r="G44" s="2">
        <v>7497457.9100000001</v>
      </c>
      <c r="H44" s="2">
        <v>3813466.87</v>
      </c>
      <c r="I44" s="2">
        <v>10415848.48</v>
      </c>
      <c r="J44" s="2"/>
      <c r="K44" s="2">
        <v>1087222</v>
      </c>
      <c r="L44" s="2">
        <v>27545.03</v>
      </c>
      <c r="M44" s="2"/>
      <c r="N44" s="2">
        <f t="shared" ref="N44:N48" si="1">B44+C44+D44+E44+F44+G44+H44+I44+J44+K44+L44+M44</f>
        <v>65038568.609999985</v>
      </c>
    </row>
    <row r="45" spans="1:14" x14ac:dyDescent="0.3">
      <c r="A45" s="216" t="s">
        <v>47</v>
      </c>
      <c r="B45" s="2">
        <v>285652.19</v>
      </c>
      <c r="C45" s="2"/>
      <c r="D45" s="2">
        <v>87473.98</v>
      </c>
      <c r="E45" s="2">
        <v>109248.44</v>
      </c>
      <c r="F45" s="2">
        <v>5318.78</v>
      </c>
      <c r="G45" s="2">
        <v>17825.009999999998</v>
      </c>
      <c r="H45" s="2">
        <v>68781.47</v>
      </c>
      <c r="I45" s="2">
        <v>105808.14</v>
      </c>
      <c r="J45" s="2">
        <v>1311</v>
      </c>
      <c r="K45" s="2">
        <v>83098</v>
      </c>
      <c r="L45" s="2">
        <v>59000</v>
      </c>
      <c r="M45" s="2">
        <v>321574.49</v>
      </c>
      <c r="N45" s="2">
        <f t="shared" si="1"/>
        <v>1145091.5</v>
      </c>
    </row>
    <row r="46" spans="1:14" x14ac:dyDescent="0.3">
      <c r="A46" s="216" t="s">
        <v>48</v>
      </c>
      <c r="B46" s="2"/>
      <c r="C46" s="2"/>
      <c r="D46" s="2"/>
      <c r="E46" s="2"/>
      <c r="F46" s="2"/>
      <c r="G46" s="2"/>
      <c r="H46" s="2">
        <v>2.83</v>
      </c>
      <c r="I46" s="2">
        <v>177.35</v>
      </c>
      <c r="J46" s="2">
        <v>27</v>
      </c>
      <c r="K46" s="2">
        <v>171.03</v>
      </c>
      <c r="L46" s="2">
        <v>0.06</v>
      </c>
      <c r="M46" s="2">
        <v>599.97</v>
      </c>
      <c r="N46" s="2">
        <f t="shared" si="1"/>
        <v>978.24</v>
      </c>
    </row>
    <row r="47" spans="1:14" x14ac:dyDescent="0.3">
      <c r="A47" s="216" t="s">
        <v>49</v>
      </c>
      <c r="B47" s="2"/>
      <c r="C47" s="2"/>
      <c r="D47" s="2">
        <v>83120.37</v>
      </c>
      <c r="E47" s="2"/>
      <c r="F47" s="2"/>
      <c r="G47" s="2"/>
      <c r="H47" s="2"/>
      <c r="I47" s="2">
        <v>42372.93</v>
      </c>
      <c r="J47" s="2"/>
      <c r="K47" s="2"/>
      <c r="L47" s="2"/>
      <c r="M47" s="2"/>
      <c r="N47" s="2">
        <f t="shared" si="1"/>
        <v>125493.29999999999</v>
      </c>
    </row>
    <row r="48" spans="1:14" x14ac:dyDescent="0.3">
      <c r="A48" s="216" t="s">
        <v>50</v>
      </c>
      <c r="B48" s="2">
        <v>644937.25</v>
      </c>
      <c r="C48" s="2">
        <v>475313.05</v>
      </c>
      <c r="D48" s="2"/>
      <c r="E48" s="2">
        <v>1</v>
      </c>
      <c r="F48" s="2"/>
      <c r="G48" s="2"/>
      <c r="H48" s="2">
        <v>1867052.09</v>
      </c>
      <c r="I48" s="2">
        <v>130041.41</v>
      </c>
      <c r="J48" s="2">
        <v>2885237.61</v>
      </c>
      <c r="K48" s="2">
        <v>3177.62</v>
      </c>
      <c r="L48" s="2">
        <v>2113250.7799999998</v>
      </c>
      <c r="M48" s="2">
        <v>312.2</v>
      </c>
      <c r="N48" s="2">
        <f t="shared" si="1"/>
        <v>8119323.0100000007</v>
      </c>
    </row>
    <row r="49" spans="1:14" x14ac:dyDescent="0.3">
      <c r="A49" s="7" t="s">
        <v>51</v>
      </c>
      <c r="B49" s="3">
        <f>B43+B44+B45+B46+B47+B48</f>
        <v>5736704.25</v>
      </c>
      <c r="C49" s="3">
        <f t="shared" ref="C49:N49" si="2">C43+C44+C45+C46+C47+C48</f>
        <v>22079901.02</v>
      </c>
      <c r="D49" s="3">
        <f t="shared" si="2"/>
        <v>11675927.869999999</v>
      </c>
      <c r="E49" s="3">
        <f t="shared" si="2"/>
        <v>24428344.030000001</v>
      </c>
      <c r="F49" s="3">
        <f t="shared" si="2"/>
        <v>7086391.7400000002</v>
      </c>
      <c r="G49" s="3">
        <f>G43+G44+G45+G46+G47+G48</f>
        <v>18128940.800000001</v>
      </c>
      <c r="H49" s="3">
        <f t="shared" si="2"/>
        <v>5969422.8000000007</v>
      </c>
      <c r="I49" s="3">
        <f t="shared" si="2"/>
        <v>21079000.610000003</v>
      </c>
      <c r="J49" s="3">
        <f t="shared" si="2"/>
        <v>3259914.75</v>
      </c>
      <c r="K49" s="3">
        <f t="shared" si="2"/>
        <v>11711912.849999998</v>
      </c>
      <c r="L49" s="3">
        <f t="shared" si="2"/>
        <v>13678312.35</v>
      </c>
      <c r="M49" s="3">
        <f t="shared" si="2"/>
        <v>5809451.75</v>
      </c>
      <c r="N49" s="3">
        <f t="shared" si="2"/>
        <v>150644224.81999999</v>
      </c>
    </row>
  </sheetData>
  <sheetProtection algorithmName="SHA-512" hashValue="F5QRuTn99s8Q7/ucirZbD2ccbuZm5tGe0/21bIIVZrBLBHkF1HN8zNtwFk+9uNwZQ6NWHAEP9vJX0jH/bgS8yA==" saltValue="rHyTBW4w1TiclgCXZ1VoRA==" spinCount="100000" sheet="1" objects="1" scenarios="1"/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3033-B21D-47B7-821E-E23F17FCBFDF}">
  <sheetPr>
    <tabColor rgb="FF008B82"/>
  </sheetPr>
  <dimension ref="A1:G131"/>
  <sheetViews>
    <sheetView workbookViewId="0">
      <selection activeCell="A5" sqref="A1:G1048576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3.6640625" bestFit="1" customWidth="1"/>
    <col min="7" max="7" width="15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1822</v>
      </c>
      <c r="B4" s="221"/>
      <c r="C4" s="221"/>
      <c r="D4" s="221"/>
      <c r="E4" s="221"/>
      <c r="F4" s="221"/>
      <c r="G4" s="221"/>
    </row>
    <row r="5" spans="1:7" x14ac:dyDescent="0.3">
      <c r="A5" s="163" t="s">
        <v>55</v>
      </c>
      <c r="B5" s="163" t="s">
        <v>1073</v>
      </c>
      <c r="C5" s="164" t="s">
        <v>1074</v>
      </c>
      <c r="D5" s="165" t="s">
        <v>1075</v>
      </c>
      <c r="E5" s="166" t="s">
        <v>52</v>
      </c>
      <c r="F5" s="167" t="s">
        <v>1076</v>
      </c>
      <c r="G5" s="163" t="s">
        <v>1077</v>
      </c>
    </row>
    <row r="6" spans="1:7" x14ac:dyDescent="0.3">
      <c r="A6" s="55" t="s">
        <v>592</v>
      </c>
      <c r="B6" s="92" t="s">
        <v>59</v>
      </c>
      <c r="C6" s="195" t="s">
        <v>1823</v>
      </c>
      <c r="D6" s="99"/>
      <c r="E6" s="67">
        <v>45537</v>
      </c>
      <c r="F6" s="196">
        <v>600000</v>
      </c>
      <c r="G6" s="55"/>
    </row>
    <row r="7" spans="1:7" x14ac:dyDescent="0.3">
      <c r="A7" s="55" t="s">
        <v>594</v>
      </c>
      <c r="B7" s="93" t="s">
        <v>290</v>
      </c>
      <c r="C7" s="92" t="s">
        <v>1824</v>
      </c>
      <c r="D7" s="93">
        <v>11079094</v>
      </c>
      <c r="E7" s="67">
        <v>45537</v>
      </c>
      <c r="F7" s="196"/>
      <c r="G7" s="197">
        <v>3134.2</v>
      </c>
    </row>
    <row r="8" spans="1:7" x14ac:dyDescent="0.3">
      <c r="A8" s="55" t="s">
        <v>434</v>
      </c>
      <c r="B8" s="93" t="s">
        <v>73</v>
      </c>
      <c r="C8" s="92" t="s">
        <v>1825</v>
      </c>
      <c r="D8" s="99">
        <v>417171</v>
      </c>
      <c r="E8" s="63">
        <v>45537</v>
      </c>
      <c r="F8" s="198"/>
      <c r="G8" s="78">
        <v>11737.44</v>
      </c>
    </row>
    <row r="9" spans="1:7" x14ac:dyDescent="0.3">
      <c r="A9" s="55" t="s">
        <v>371</v>
      </c>
      <c r="B9" s="93" t="s">
        <v>369</v>
      </c>
      <c r="C9" s="92" t="s">
        <v>1728</v>
      </c>
      <c r="D9" s="99"/>
      <c r="E9" s="63">
        <v>45537</v>
      </c>
      <c r="F9" s="198"/>
      <c r="G9" s="78">
        <v>284000</v>
      </c>
    </row>
    <row r="10" spans="1:7" x14ac:dyDescent="0.3">
      <c r="A10" s="55" t="s">
        <v>361</v>
      </c>
      <c r="B10" s="93" t="s">
        <v>91</v>
      </c>
      <c r="C10" s="92" t="s">
        <v>1826</v>
      </c>
      <c r="D10" s="99">
        <v>2000691337779</v>
      </c>
      <c r="E10" s="63">
        <v>45537</v>
      </c>
      <c r="F10" s="198"/>
      <c r="G10" s="78">
        <v>91.76</v>
      </c>
    </row>
    <row r="11" spans="1:7" x14ac:dyDescent="0.3">
      <c r="A11" s="55" t="s">
        <v>592</v>
      </c>
      <c r="B11" s="92" t="s">
        <v>59</v>
      </c>
      <c r="C11" s="195" t="s">
        <v>1823</v>
      </c>
      <c r="D11" s="99"/>
      <c r="E11" s="67">
        <v>45538</v>
      </c>
      <c r="F11" s="196">
        <v>914000</v>
      </c>
      <c r="G11" s="55"/>
    </row>
    <row r="12" spans="1:7" x14ac:dyDescent="0.3">
      <c r="A12" s="55" t="s">
        <v>1504</v>
      </c>
      <c r="B12" s="92" t="s">
        <v>59</v>
      </c>
      <c r="C12" s="195" t="s">
        <v>1505</v>
      </c>
      <c r="D12" s="99"/>
      <c r="E12" s="67">
        <v>45538</v>
      </c>
      <c r="F12" s="196">
        <v>22.26</v>
      </c>
      <c r="G12" s="55"/>
    </row>
    <row r="13" spans="1:7" x14ac:dyDescent="0.3">
      <c r="A13" s="55" t="s">
        <v>1504</v>
      </c>
      <c r="B13" s="92" t="s">
        <v>59</v>
      </c>
      <c r="C13" s="195" t="s">
        <v>1505</v>
      </c>
      <c r="D13" s="99"/>
      <c r="E13" s="67">
        <v>45538</v>
      </c>
      <c r="F13" s="196">
        <v>1.96</v>
      </c>
      <c r="G13" s="55"/>
    </row>
    <row r="14" spans="1:7" x14ac:dyDescent="0.3">
      <c r="A14" s="55" t="s">
        <v>1504</v>
      </c>
      <c r="B14" s="92" t="s">
        <v>59</v>
      </c>
      <c r="C14" s="195" t="s">
        <v>1505</v>
      </c>
      <c r="D14" s="99"/>
      <c r="E14" s="67">
        <v>45538</v>
      </c>
      <c r="F14" s="196">
        <v>0.19</v>
      </c>
      <c r="G14" s="55"/>
    </row>
    <row r="15" spans="1:7" x14ac:dyDescent="0.3">
      <c r="A15" s="55" t="s">
        <v>388</v>
      </c>
      <c r="B15" s="93" t="s">
        <v>210</v>
      </c>
      <c r="C15" s="92" t="s">
        <v>78</v>
      </c>
      <c r="D15" s="93">
        <v>18382</v>
      </c>
      <c r="E15" s="63">
        <v>45538</v>
      </c>
      <c r="F15" s="198"/>
      <c r="G15" s="197">
        <v>16000</v>
      </c>
    </row>
    <row r="16" spans="1:7" x14ac:dyDescent="0.3">
      <c r="A16" s="55" t="s">
        <v>388</v>
      </c>
      <c r="B16" s="93" t="s">
        <v>210</v>
      </c>
      <c r="C16" s="92" t="s">
        <v>78</v>
      </c>
      <c r="D16" s="93">
        <v>18383</v>
      </c>
      <c r="E16" s="63">
        <v>45538</v>
      </c>
      <c r="F16" s="198"/>
      <c r="G16" s="197">
        <v>408</v>
      </c>
    </row>
    <row r="17" spans="1:7" x14ac:dyDescent="0.3">
      <c r="A17" s="55" t="s">
        <v>383</v>
      </c>
      <c r="B17" s="92" t="s">
        <v>101</v>
      </c>
      <c r="C17" s="92" t="s">
        <v>1827</v>
      </c>
      <c r="D17" s="99" t="s">
        <v>382</v>
      </c>
      <c r="E17" s="63">
        <v>45538</v>
      </c>
      <c r="F17" s="198"/>
      <c r="G17" s="197">
        <v>1350376.87</v>
      </c>
    </row>
    <row r="18" spans="1:7" x14ac:dyDescent="0.3">
      <c r="A18" s="55" t="s">
        <v>387</v>
      </c>
      <c r="B18" s="93" t="s">
        <v>295</v>
      </c>
      <c r="C18" s="92" t="s">
        <v>610</v>
      </c>
      <c r="D18" s="93">
        <v>23872</v>
      </c>
      <c r="E18" s="63">
        <v>45538</v>
      </c>
      <c r="F18" s="198"/>
      <c r="G18" s="197">
        <v>98</v>
      </c>
    </row>
    <row r="19" spans="1:7" x14ac:dyDescent="0.3">
      <c r="A19" s="55" t="s">
        <v>387</v>
      </c>
      <c r="B19" s="93" t="s">
        <v>295</v>
      </c>
      <c r="C19" s="92" t="s">
        <v>610</v>
      </c>
      <c r="D19" s="93">
        <v>23871</v>
      </c>
      <c r="E19" s="63">
        <v>45538</v>
      </c>
      <c r="F19" s="198"/>
      <c r="G19" s="197">
        <v>2280.3000000000002</v>
      </c>
    </row>
    <row r="20" spans="1:7" x14ac:dyDescent="0.3">
      <c r="A20" s="55" t="s">
        <v>360</v>
      </c>
      <c r="B20" s="93" t="s">
        <v>63</v>
      </c>
      <c r="C20" s="92" t="s">
        <v>770</v>
      </c>
      <c r="D20" s="99">
        <v>488196</v>
      </c>
      <c r="E20" s="63">
        <v>45538</v>
      </c>
      <c r="F20" s="198"/>
      <c r="G20" s="197">
        <v>125.65</v>
      </c>
    </row>
    <row r="21" spans="1:7" x14ac:dyDescent="0.3">
      <c r="A21" s="55" t="s">
        <v>358</v>
      </c>
      <c r="B21" s="92" t="s">
        <v>97</v>
      </c>
      <c r="C21" s="92" t="s">
        <v>98</v>
      </c>
      <c r="D21" s="99">
        <v>28063</v>
      </c>
      <c r="E21" s="63">
        <v>45538</v>
      </c>
      <c r="F21" s="198"/>
      <c r="G21" s="182">
        <v>1515.48</v>
      </c>
    </row>
    <row r="22" spans="1:7" x14ac:dyDescent="0.3">
      <c r="A22" s="55" t="s">
        <v>358</v>
      </c>
      <c r="B22" s="92" t="s">
        <v>97</v>
      </c>
      <c r="C22" s="92" t="s">
        <v>99</v>
      </c>
      <c r="D22" s="99">
        <v>28062</v>
      </c>
      <c r="E22" s="63">
        <v>45538</v>
      </c>
      <c r="F22" s="198"/>
      <c r="G22" s="182">
        <v>610.22</v>
      </c>
    </row>
    <row r="23" spans="1:7" x14ac:dyDescent="0.3">
      <c r="A23" s="55" t="s">
        <v>592</v>
      </c>
      <c r="B23" s="92" t="s">
        <v>59</v>
      </c>
      <c r="C23" s="195" t="s">
        <v>1823</v>
      </c>
      <c r="D23" s="99"/>
      <c r="E23" s="67">
        <v>45540</v>
      </c>
      <c r="F23" s="196">
        <v>46000</v>
      </c>
      <c r="G23" s="55"/>
    </row>
    <row r="24" spans="1:7" x14ac:dyDescent="0.3">
      <c r="A24" s="55" t="s">
        <v>1491</v>
      </c>
      <c r="B24" s="92" t="s">
        <v>101</v>
      </c>
      <c r="C24" s="92" t="s">
        <v>1828</v>
      </c>
      <c r="D24" s="99" t="s">
        <v>382</v>
      </c>
      <c r="E24" s="63">
        <v>45540</v>
      </c>
      <c r="F24" s="198"/>
      <c r="G24" s="78">
        <v>16437.8</v>
      </c>
    </row>
    <row r="25" spans="1:7" x14ac:dyDescent="0.3">
      <c r="A25" s="55" t="s">
        <v>594</v>
      </c>
      <c r="B25" s="93" t="s">
        <v>1810</v>
      </c>
      <c r="C25" s="92" t="s">
        <v>1829</v>
      </c>
      <c r="D25" s="93" t="s">
        <v>110</v>
      </c>
      <c r="E25" s="63">
        <v>45540</v>
      </c>
      <c r="F25" s="198"/>
      <c r="G25" s="197">
        <v>7802.67</v>
      </c>
    </row>
    <row r="26" spans="1:7" x14ac:dyDescent="0.3">
      <c r="A26" s="55" t="s">
        <v>594</v>
      </c>
      <c r="B26" s="93" t="s">
        <v>1810</v>
      </c>
      <c r="C26" s="92" t="s">
        <v>1830</v>
      </c>
      <c r="D26" s="93" t="s">
        <v>110</v>
      </c>
      <c r="E26" s="63">
        <v>45540</v>
      </c>
      <c r="F26" s="198"/>
      <c r="G26" s="197">
        <v>2192.39</v>
      </c>
    </row>
    <row r="27" spans="1:7" x14ac:dyDescent="0.3">
      <c r="A27" s="55" t="s">
        <v>594</v>
      </c>
      <c r="B27" s="93" t="s">
        <v>1810</v>
      </c>
      <c r="C27" s="92" t="s">
        <v>1831</v>
      </c>
      <c r="D27" s="93" t="s">
        <v>110</v>
      </c>
      <c r="E27" s="63">
        <v>45540</v>
      </c>
      <c r="F27" s="198"/>
      <c r="G27" s="197">
        <v>1965.46</v>
      </c>
    </row>
    <row r="28" spans="1:7" x14ac:dyDescent="0.3">
      <c r="A28" s="55" t="s">
        <v>383</v>
      </c>
      <c r="B28" s="92" t="s">
        <v>101</v>
      </c>
      <c r="C28" s="178" t="s">
        <v>1832</v>
      </c>
      <c r="D28" s="99" t="s">
        <v>102</v>
      </c>
      <c r="E28" s="63">
        <v>45540</v>
      </c>
      <c r="F28" s="198"/>
      <c r="G28" s="197">
        <v>7644.18</v>
      </c>
    </row>
    <row r="29" spans="1:7" x14ac:dyDescent="0.3">
      <c r="A29" s="181" t="s">
        <v>409</v>
      </c>
      <c r="B29" s="93" t="s">
        <v>315</v>
      </c>
      <c r="C29" s="92" t="s">
        <v>1833</v>
      </c>
      <c r="D29" s="99">
        <v>7860</v>
      </c>
      <c r="E29" s="63">
        <v>45540</v>
      </c>
      <c r="F29" s="198"/>
      <c r="G29" s="199">
        <v>5900</v>
      </c>
    </row>
    <row r="30" spans="1:7" x14ac:dyDescent="0.3">
      <c r="A30" s="55" t="s">
        <v>597</v>
      </c>
      <c r="B30" s="93" t="s">
        <v>905</v>
      </c>
      <c r="C30" s="93" t="s">
        <v>1829</v>
      </c>
      <c r="D30" s="93">
        <v>255676930</v>
      </c>
      <c r="E30" s="67">
        <v>45540</v>
      </c>
      <c r="F30" s="196"/>
      <c r="G30" s="197">
        <v>2881.26</v>
      </c>
    </row>
    <row r="31" spans="1:7" x14ac:dyDescent="0.3">
      <c r="A31" s="55" t="s">
        <v>592</v>
      </c>
      <c r="B31" s="92" t="s">
        <v>59</v>
      </c>
      <c r="C31" s="195" t="s">
        <v>1823</v>
      </c>
      <c r="D31" s="99"/>
      <c r="E31" s="67">
        <v>45541</v>
      </c>
      <c r="F31" s="196">
        <v>261340.86</v>
      </c>
      <c r="G31" s="55"/>
    </row>
    <row r="32" spans="1:7" x14ac:dyDescent="0.3">
      <c r="A32" s="55" t="s">
        <v>592</v>
      </c>
      <c r="B32" s="92" t="s">
        <v>59</v>
      </c>
      <c r="C32" s="195" t="s">
        <v>1823</v>
      </c>
      <c r="D32" s="99"/>
      <c r="E32" s="67">
        <v>45541</v>
      </c>
      <c r="F32" s="196">
        <v>462555.62</v>
      </c>
      <c r="G32" s="55"/>
    </row>
    <row r="33" spans="1:7" x14ac:dyDescent="0.3">
      <c r="A33" s="55" t="s">
        <v>592</v>
      </c>
      <c r="B33" s="92" t="s">
        <v>59</v>
      </c>
      <c r="C33" s="195" t="s">
        <v>1823</v>
      </c>
      <c r="D33" s="99"/>
      <c r="E33" s="67">
        <v>45541</v>
      </c>
      <c r="F33" s="196">
        <v>51602.23</v>
      </c>
      <c r="G33" s="55"/>
    </row>
    <row r="34" spans="1:7" x14ac:dyDescent="0.3">
      <c r="A34" s="55" t="s">
        <v>1593</v>
      </c>
      <c r="B34" s="92" t="s">
        <v>59</v>
      </c>
      <c r="C34" s="195" t="s">
        <v>1834</v>
      </c>
      <c r="D34" s="99"/>
      <c r="E34" s="67">
        <v>45541</v>
      </c>
      <c r="F34" s="196">
        <v>150000</v>
      </c>
      <c r="G34" s="55"/>
    </row>
    <row r="35" spans="1:7" x14ac:dyDescent="0.3">
      <c r="A35" s="55" t="s">
        <v>594</v>
      </c>
      <c r="B35" s="93" t="s">
        <v>1810</v>
      </c>
      <c r="C35" s="92" t="s">
        <v>1835</v>
      </c>
      <c r="D35" s="93" t="s">
        <v>110</v>
      </c>
      <c r="E35" s="63">
        <v>45541</v>
      </c>
      <c r="F35" s="198"/>
      <c r="G35" s="197">
        <v>585.1</v>
      </c>
    </row>
    <row r="36" spans="1:7" x14ac:dyDescent="0.3">
      <c r="A36" s="55" t="s">
        <v>360</v>
      </c>
      <c r="B36" s="93" t="s">
        <v>63</v>
      </c>
      <c r="C36" s="92" t="s">
        <v>770</v>
      </c>
      <c r="D36" s="99">
        <v>488627</v>
      </c>
      <c r="E36" s="63">
        <v>45541</v>
      </c>
      <c r="F36" s="198"/>
      <c r="G36" s="197">
        <v>83.76</v>
      </c>
    </row>
    <row r="37" spans="1:7" x14ac:dyDescent="0.3">
      <c r="A37" s="55" t="s">
        <v>409</v>
      </c>
      <c r="B37" s="93" t="s">
        <v>176</v>
      </c>
      <c r="C37" s="92" t="s">
        <v>1836</v>
      </c>
      <c r="D37" s="99">
        <v>467</v>
      </c>
      <c r="E37" s="63">
        <v>45541</v>
      </c>
      <c r="F37" s="198"/>
      <c r="G37" s="197">
        <v>270</v>
      </c>
    </row>
    <row r="38" spans="1:7" x14ac:dyDescent="0.3">
      <c r="A38" s="55" t="s">
        <v>409</v>
      </c>
      <c r="B38" s="93" t="s">
        <v>176</v>
      </c>
      <c r="C38" s="92" t="s">
        <v>1837</v>
      </c>
      <c r="D38" s="99">
        <v>466</v>
      </c>
      <c r="E38" s="63">
        <v>45541</v>
      </c>
      <c r="F38" s="198"/>
      <c r="G38" s="182">
        <v>15250</v>
      </c>
    </row>
    <row r="39" spans="1:7" x14ac:dyDescent="0.3">
      <c r="A39" s="55" t="s">
        <v>434</v>
      </c>
      <c r="B39" s="93" t="s">
        <v>172</v>
      </c>
      <c r="C39" s="92" t="s">
        <v>1838</v>
      </c>
      <c r="D39" s="93">
        <v>72</v>
      </c>
      <c r="E39" s="67">
        <v>45541</v>
      </c>
      <c r="F39" s="196"/>
      <c r="G39" s="182">
        <v>10500</v>
      </c>
    </row>
    <row r="40" spans="1:7" x14ac:dyDescent="0.3">
      <c r="A40" s="55" t="s">
        <v>683</v>
      </c>
      <c r="B40" s="93" t="s">
        <v>191</v>
      </c>
      <c r="C40" s="92" t="s">
        <v>1839</v>
      </c>
      <c r="D40" s="99">
        <v>35</v>
      </c>
      <c r="E40" s="63">
        <v>45541</v>
      </c>
      <c r="F40" s="198"/>
      <c r="G40" s="182">
        <v>8728.0499999999993</v>
      </c>
    </row>
    <row r="41" spans="1:7" x14ac:dyDescent="0.3">
      <c r="A41" s="55" t="s">
        <v>683</v>
      </c>
      <c r="B41" s="93" t="s">
        <v>191</v>
      </c>
      <c r="C41" s="92" t="s">
        <v>1840</v>
      </c>
      <c r="D41" s="99">
        <v>36</v>
      </c>
      <c r="E41" s="63">
        <v>45541</v>
      </c>
      <c r="F41" s="198"/>
      <c r="G41" s="78">
        <v>15706.2</v>
      </c>
    </row>
    <row r="42" spans="1:7" x14ac:dyDescent="0.3">
      <c r="A42" s="55" t="s">
        <v>396</v>
      </c>
      <c r="B42" s="93" t="s">
        <v>183</v>
      </c>
      <c r="C42" s="92" t="s">
        <v>1841</v>
      </c>
      <c r="D42" s="99">
        <v>119</v>
      </c>
      <c r="E42" s="67">
        <v>45541</v>
      </c>
      <c r="F42" s="196"/>
      <c r="G42" s="197">
        <v>219445.06</v>
      </c>
    </row>
    <row r="43" spans="1:7" x14ac:dyDescent="0.3">
      <c r="A43" s="55" t="s">
        <v>675</v>
      </c>
      <c r="B43" s="93" t="s">
        <v>230</v>
      </c>
      <c r="C43" s="92" t="s">
        <v>1842</v>
      </c>
      <c r="D43" s="99">
        <v>1377</v>
      </c>
      <c r="E43" s="63">
        <v>45541</v>
      </c>
      <c r="F43" s="198"/>
      <c r="G43" s="197">
        <v>25000</v>
      </c>
    </row>
    <row r="44" spans="1:7" x14ac:dyDescent="0.3">
      <c r="A44" s="181" t="s">
        <v>1177</v>
      </c>
      <c r="B44" s="93" t="s">
        <v>688</v>
      </c>
      <c r="C44" s="178" t="s">
        <v>1843</v>
      </c>
      <c r="D44" s="99">
        <v>382024</v>
      </c>
      <c r="E44" s="63">
        <v>45541</v>
      </c>
      <c r="F44" s="198"/>
      <c r="G44" s="197">
        <v>47000</v>
      </c>
    </row>
    <row r="45" spans="1:7" x14ac:dyDescent="0.3">
      <c r="A45" s="55" t="s">
        <v>434</v>
      </c>
      <c r="B45" s="93" t="s">
        <v>605</v>
      </c>
      <c r="C45" s="92" t="s">
        <v>1844</v>
      </c>
      <c r="D45" s="99">
        <v>32</v>
      </c>
      <c r="E45" s="67">
        <v>45541</v>
      </c>
      <c r="F45" s="196"/>
      <c r="G45" s="182">
        <v>1600</v>
      </c>
    </row>
    <row r="46" spans="1:7" x14ac:dyDescent="0.3">
      <c r="A46" s="55" t="s">
        <v>1138</v>
      </c>
      <c r="B46" s="93" t="s">
        <v>918</v>
      </c>
      <c r="C46" s="92" t="s">
        <v>1845</v>
      </c>
      <c r="D46" s="99">
        <v>203</v>
      </c>
      <c r="E46" s="67">
        <v>45541</v>
      </c>
      <c r="F46" s="196"/>
      <c r="G46" s="197">
        <v>10535</v>
      </c>
    </row>
    <row r="47" spans="1:7" x14ac:dyDescent="0.3">
      <c r="A47" s="55" t="s">
        <v>383</v>
      </c>
      <c r="B47" s="92" t="s">
        <v>101</v>
      </c>
      <c r="C47" s="178" t="s">
        <v>1846</v>
      </c>
      <c r="D47" s="99" t="s">
        <v>382</v>
      </c>
      <c r="E47" s="63">
        <v>45541</v>
      </c>
      <c r="F47" s="198"/>
      <c r="G47" s="197">
        <v>299.2</v>
      </c>
    </row>
    <row r="48" spans="1:7" x14ac:dyDescent="0.3">
      <c r="A48" s="55" t="s">
        <v>434</v>
      </c>
      <c r="B48" s="93" t="s">
        <v>166</v>
      </c>
      <c r="C48" s="92" t="s">
        <v>1847</v>
      </c>
      <c r="D48" s="99">
        <v>140</v>
      </c>
      <c r="E48" s="63">
        <v>45541</v>
      </c>
      <c r="F48" s="198"/>
      <c r="G48" s="197">
        <v>6872.25</v>
      </c>
    </row>
    <row r="49" spans="1:7" x14ac:dyDescent="0.3">
      <c r="A49" s="55" t="s">
        <v>434</v>
      </c>
      <c r="B49" s="93" t="s">
        <v>160</v>
      </c>
      <c r="C49" s="92" t="s">
        <v>1848</v>
      </c>
      <c r="D49" s="99">
        <v>105</v>
      </c>
      <c r="E49" s="63">
        <v>45541</v>
      </c>
      <c r="F49" s="198"/>
      <c r="G49" s="182">
        <v>11663.03</v>
      </c>
    </row>
    <row r="50" spans="1:7" x14ac:dyDescent="0.3">
      <c r="A50" s="55" t="s">
        <v>383</v>
      </c>
      <c r="B50" s="92" t="s">
        <v>101</v>
      </c>
      <c r="C50" s="178" t="s">
        <v>1849</v>
      </c>
      <c r="D50" s="99" t="s">
        <v>382</v>
      </c>
      <c r="E50" s="63">
        <v>45541</v>
      </c>
      <c r="F50" s="198"/>
      <c r="G50" s="197">
        <v>319.74</v>
      </c>
    </row>
    <row r="51" spans="1:7" x14ac:dyDescent="0.3">
      <c r="A51" s="55" t="s">
        <v>434</v>
      </c>
      <c r="B51" s="93" t="s">
        <v>151</v>
      </c>
      <c r="C51" s="92" t="s">
        <v>1850</v>
      </c>
      <c r="D51" s="99">
        <v>102</v>
      </c>
      <c r="E51" s="63">
        <v>45541</v>
      </c>
      <c r="F51" s="198"/>
      <c r="G51" s="197">
        <v>25000</v>
      </c>
    </row>
    <row r="52" spans="1:7" x14ac:dyDescent="0.3">
      <c r="A52" s="55" t="s">
        <v>383</v>
      </c>
      <c r="B52" s="92" t="s">
        <v>101</v>
      </c>
      <c r="C52" s="178" t="s">
        <v>1851</v>
      </c>
      <c r="D52" s="99" t="s">
        <v>382</v>
      </c>
      <c r="E52" s="63">
        <v>45541</v>
      </c>
      <c r="F52" s="198"/>
      <c r="G52" s="197">
        <v>240.06</v>
      </c>
    </row>
    <row r="53" spans="1:7" x14ac:dyDescent="0.3">
      <c r="A53" s="55" t="s">
        <v>434</v>
      </c>
      <c r="B53" s="93" t="s">
        <v>397</v>
      </c>
      <c r="C53" s="92" t="s">
        <v>1852</v>
      </c>
      <c r="D53" s="99">
        <v>8</v>
      </c>
      <c r="E53" s="63">
        <v>45541</v>
      </c>
      <c r="F53" s="198"/>
      <c r="G53" s="197">
        <v>5500</v>
      </c>
    </row>
    <row r="54" spans="1:7" x14ac:dyDescent="0.3">
      <c r="A54" s="55" t="s">
        <v>434</v>
      </c>
      <c r="B54" s="93" t="s">
        <v>1479</v>
      </c>
      <c r="C54" s="92" t="s">
        <v>1853</v>
      </c>
      <c r="D54" s="93">
        <v>7</v>
      </c>
      <c r="E54" s="67">
        <v>45541</v>
      </c>
      <c r="F54" s="196"/>
      <c r="G54" s="182">
        <v>16000</v>
      </c>
    </row>
    <row r="55" spans="1:7" x14ac:dyDescent="0.3">
      <c r="A55" s="55" t="s">
        <v>434</v>
      </c>
      <c r="B55" s="93" t="s">
        <v>162</v>
      </c>
      <c r="C55" s="92" t="s">
        <v>1854</v>
      </c>
      <c r="D55" s="99">
        <v>408</v>
      </c>
      <c r="E55" s="67">
        <v>45541</v>
      </c>
      <c r="F55" s="196"/>
      <c r="G55" s="197">
        <v>11300</v>
      </c>
    </row>
    <row r="56" spans="1:7" x14ac:dyDescent="0.3">
      <c r="A56" s="55" t="s">
        <v>416</v>
      </c>
      <c r="B56" s="93" t="s">
        <v>223</v>
      </c>
      <c r="C56" s="92" t="s">
        <v>1855</v>
      </c>
      <c r="D56" s="99">
        <v>23191</v>
      </c>
      <c r="E56" s="63">
        <v>45541</v>
      </c>
      <c r="F56" s="198"/>
      <c r="G56" s="197">
        <v>19500</v>
      </c>
    </row>
    <row r="57" spans="1:7" x14ac:dyDescent="0.3">
      <c r="A57" s="55" t="s">
        <v>915</v>
      </c>
      <c r="B57" s="93" t="s">
        <v>385</v>
      </c>
      <c r="C57" s="92" t="s">
        <v>1856</v>
      </c>
      <c r="D57" s="99">
        <v>55</v>
      </c>
      <c r="E57" s="63">
        <v>45541</v>
      </c>
      <c r="F57" s="198"/>
      <c r="G57" s="197">
        <v>880</v>
      </c>
    </row>
    <row r="58" spans="1:7" x14ac:dyDescent="0.3">
      <c r="A58" s="55" t="s">
        <v>434</v>
      </c>
      <c r="B58" s="93" t="s">
        <v>704</v>
      </c>
      <c r="C58" s="92" t="s">
        <v>1857</v>
      </c>
      <c r="D58" s="99">
        <v>7</v>
      </c>
      <c r="E58" s="63">
        <v>45541</v>
      </c>
      <c r="F58" s="198"/>
      <c r="G58" s="182">
        <v>6500</v>
      </c>
    </row>
    <row r="59" spans="1:7" x14ac:dyDescent="0.3">
      <c r="A59" s="55" t="s">
        <v>390</v>
      </c>
      <c r="B59" s="93" t="s">
        <v>1858</v>
      </c>
      <c r="C59" s="92" t="s">
        <v>1859</v>
      </c>
      <c r="D59" s="99">
        <v>46</v>
      </c>
      <c r="E59" s="63">
        <v>45541</v>
      </c>
      <c r="F59" s="198"/>
      <c r="G59" s="197">
        <v>5000</v>
      </c>
    </row>
    <row r="60" spans="1:7" x14ac:dyDescent="0.3">
      <c r="A60" s="55" t="s">
        <v>1504</v>
      </c>
      <c r="B60" s="92" t="s">
        <v>59</v>
      </c>
      <c r="C60" s="195" t="s">
        <v>1505</v>
      </c>
      <c r="D60" s="99"/>
      <c r="E60" s="67">
        <v>45544</v>
      </c>
      <c r="F60" s="196">
        <v>0.01</v>
      </c>
      <c r="G60" s="55"/>
    </row>
    <row r="61" spans="1:7" x14ac:dyDescent="0.3">
      <c r="A61" s="55" t="s">
        <v>1504</v>
      </c>
      <c r="B61" s="92" t="s">
        <v>59</v>
      </c>
      <c r="C61" s="195" t="s">
        <v>1505</v>
      </c>
      <c r="D61" s="99"/>
      <c r="E61" s="67">
        <v>45544</v>
      </c>
      <c r="F61" s="196">
        <v>0.47</v>
      </c>
      <c r="G61" s="55"/>
    </row>
    <row r="62" spans="1:7" x14ac:dyDescent="0.3">
      <c r="A62" s="55" t="s">
        <v>1504</v>
      </c>
      <c r="B62" s="92" t="s">
        <v>59</v>
      </c>
      <c r="C62" s="195" t="s">
        <v>1505</v>
      </c>
      <c r="D62" s="99"/>
      <c r="E62" s="67">
        <v>45544</v>
      </c>
      <c r="F62" s="196">
        <v>0.01</v>
      </c>
      <c r="G62" s="55"/>
    </row>
    <row r="63" spans="1:7" x14ac:dyDescent="0.3">
      <c r="A63" s="55" t="s">
        <v>594</v>
      </c>
      <c r="B63" s="93" t="s">
        <v>1810</v>
      </c>
      <c r="C63" s="92" t="s">
        <v>1860</v>
      </c>
      <c r="D63" s="93" t="s">
        <v>110</v>
      </c>
      <c r="E63" s="63">
        <v>45544</v>
      </c>
      <c r="F63" s="198"/>
      <c r="G63" s="197">
        <v>3226.3</v>
      </c>
    </row>
    <row r="64" spans="1:7" x14ac:dyDescent="0.3">
      <c r="A64" s="55" t="s">
        <v>594</v>
      </c>
      <c r="B64" s="93" t="s">
        <v>1810</v>
      </c>
      <c r="C64" s="92" t="s">
        <v>1861</v>
      </c>
      <c r="D64" s="93" t="s">
        <v>110</v>
      </c>
      <c r="E64" s="63">
        <v>45544</v>
      </c>
      <c r="F64" s="198"/>
      <c r="G64" s="197">
        <v>31192.309999999998</v>
      </c>
    </row>
    <row r="65" spans="1:7" x14ac:dyDescent="0.3">
      <c r="A65" s="55" t="s">
        <v>396</v>
      </c>
      <c r="B65" s="93" t="s">
        <v>116</v>
      </c>
      <c r="C65" s="92" t="s">
        <v>1862</v>
      </c>
      <c r="D65" s="99">
        <v>246</v>
      </c>
      <c r="E65" s="67">
        <v>45544</v>
      </c>
      <c r="F65" s="196"/>
      <c r="G65" s="197">
        <v>254515.47</v>
      </c>
    </row>
    <row r="66" spans="1:7" x14ac:dyDescent="0.3">
      <c r="A66" s="55" t="s">
        <v>597</v>
      </c>
      <c r="B66" s="93" t="s">
        <v>905</v>
      </c>
      <c r="C66" s="93" t="s">
        <v>1861</v>
      </c>
      <c r="D66" s="93">
        <v>269686562</v>
      </c>
      <c r="E66" s="67">
        <v>45544</v>
      </c>
      <c r="F66" s="196"/>
      <c r="G66" s="197">
        <v>19181.32</v>
      </c>
    </row>
    <row r="67" spans="1:7" x14ac:dyDescent="0.3">
      <c r="A67" s="55" t="s">
        <v>597</v>
      </c>
      <c r="B67" s="93" t="s">
        <v>905</v>
      </c>
      <c r="C67" s="93" t="s">
        <v>1860</v>
      </c>
      <c r="D67" s="93">
        <v>269790351</v>
      </c>
      <c r="E67" s="67">
        <v>45544</v>
      </c>
      <c r="F67" s="196"/>
      <c r="G67" s="197">
        <v>2296.77</v>
      </c>
    </row>
    <row r="68" spans="1:7" x14ac:dyDescent="0.3">
      <c r="A68" s="55" t="s">
        <v>1504</v>
      </c>
      <c r="B68" s="92" t="s">
        <v>59</v>
      </c>
      <c r="C68" s="195" t="s">
        <v>1505</v>
      </c>
      <c r="D68" s="99"/>
      <c r="E68" s="67">
        <v>45545</v>
      </c>
      <c r="F68" s="196">
        <v>0.46</v>
      </c>
      <c r="G68" s="55"/>
    </row>
    <row r="69" spans="1:7" x14ac:dyDescent="0.3">
      <c r="A69" s="55" t="s">
        <v>594</v>
      </c>
      <c r="B69" s="93" t="s">
        <v>1810</v>
      </c>
      <c r="C69" s="92" t="s">
        <v>1863</v>
      </c>
      <c r="D69" s="93" t="s">
        <v>110</v>
      </c>
      <c r="E69" s="63">
        <v>45545</v>
      </c>
      <c r="F69" s="198"/>
      <c r="G69" s="197">
        <v>1776.81</v>
      </c>
    </row>
    <row r="70" spans="1:7" x14ac:dyDescent="0.3">
      <c r="A70" s="55" t="s">
        <v>594</v>
      </c>
      <c r="B70" s="93" t="s">
        <v>1810</v>
      </c>
      <c r="C70" s="92" t="s">
        <v>1864</v>
      </c>
      <c r="D70" s="93" t="s">
        <v>110</v>
      </c>
      <c r="E70" s="63">
        <v>45545</v>
      </c>
      <c r="F70" s="198"/>
      <c r="G70" s="197">
        <v>2477.08</v>
      </c>
    </row>
    <row r="71" spans="1:7" x14ac:dyDescent="0.3">
      <c r="A71" s="55" t="s">
        <v>594</v>
      </c>
      <c r="B71" s="93" t="s">
        <v>1810</v>
      </c>
      <c r="C71" s="92" t="s">
        <v>1865</v>
      </c>
      <c r="D71" s="93" t="s">
        <v>110</v>
      </c>
      <c r="E71" s="63">
        <v>45545</v>
      </c>
      <c r="F71" s="198"/>
      <c r="G71" s="197">
        <v>1574.93</v>
      </c>
    </row>
    <row r="72" spans="1:7" x14ac:dyDescent="0.3">
      <c r="A72" s="55" t="s">
        <v>396</v>
      </c>
      <c r="B72" s="93" t="s">
        <v>183</v>
      </c>
      <c r="C72" s="92" t="s">
        <v>1866</v>
      </c>
      <c r="D72" s="99">
        <v>120</v>
      </c>
      <c r="E72" s="67">
        <v>45545</v>
      </c>
      <c r="F72" s="196"/>
      <c r="G72" s="78">
        <v>100000</v>
      </c>
    </row>
    <row r="73" spans="1:7" x14ac:dyDescent="0.3">
      <c r="A73" s="55" t="s">
        <v>597</v>
      </c>
      <c r="B73" s="93" t="s">
        <v>905</v>
      </c>
      <c r="C73" s="93" t="s">
        <v>1864</v>
      </c>
      <c r="D73" s="93">
        <v>270766019</v>
      </c>
      <c r="E73" s="67">
        <v>45545</v>
      </c>
      <c r="F73" s="196"/>
      <c r="G73" s="197">
        <v>111.88</v>
      </c>
    </row>
    <row r="74" spans="1:7" x14ac:dyDescent="0.3">
      <c r="A74" s="55" t="s">
        <v>597</v>
      </c>
      <c r="B74" s="93" t="s">
        <v>905</v>
      </c>
      <c r="C74" s="93" t="s">
        <v>1865</v>
      </c>
      <c r="D74" s="93">
        <v>270578107</v>
      </c>
      <c r="E74" s="67">
        <v>45545</v>
      </c>
      <c r="F74" s="196"/>
      <c r="G74" s="197">
        <v>76.959999999999994</v>
      </c>
    </row>
    <row r="75" spans="1:7" x14ac:dyDescent="0.3">
      <c r="A75" s="55" t="s">
        <v>597</v>
      </c>
      <c r="B75" s="93" t="s">
        <v>905</v>
      </c>
      <c r="C75" s="93" t="s">
        <v>1863</v>
      </c>
      <c r="D75" s="93">
        <v>270952238</v>
      </c>
      <c r="E75" s="67">
        <v>45545</v>
      </c>
      <c r="F75" s="196"/>
      <c r="G75" s="197">
        <v>9.67</v>
      </c>
    </row>
    <row r="76" spans="1:7" x14ac:dyDescent="0.3">
      <c r="A76" s="181" t="s">
        <v>361</v>
      </c>
      <c r="B76" s="178" t="s">
        <v>232</v>
      </c>
      <c r="C76" s="178" t="s">
        <v>1867</v>
      </c>
      <c r="D76" s="200">
        <v>3491633</v>
      </c>
      <c r="E76" s="63">
        <v>45545</v>
      </c>
      <c r="F76" s="198"/>
      <c r="G76" s="78">
        <v>271.99</v>
      </c>
    </row>
    <row r="77" spans="1:7" x14ac:dyDescent="0.3">
      <c r="A77" s="55" t="s">
        <v>1504</v>
      </c>
      <c r="B77" s="92" t="s">
        <v>59</v>
      </c>
      <c r="C77" s="195" t="s">
        <v>1505</v>
      </c>
      <c r="D77" s="99"/>
      <c r="E77" s="67">
        <v>45546</v>
      </c>
      <c r="F77" s="196">
        <v>0.12</v>
      </c>
      <c r="G77" s="55"/>
    </row>
    <row r="78" spans="1:7" x14ac:dyDescent="0.3">
      <c r="A78" s="55" t="s">
        <v>615</v>
      </c>
      <c r="B78" s="92" t="s">
        <v>226</v>
      </c>
      <c r="C78" s="178" t="s">
        <v>1802</v>
      </c>
      <c r="D78" s="99"/>
      <c r="E78" s="63">
        <v>45546</v>
      </c>
      <c r="F78" s="198"/>
      <c r="G78" s="78">
        <v>12420.85</v>
      </c>
    </row>
    <row r="79" spans="1:7" x14ac:dyDescent="0.3">
      <c r="A79" s="55" t="s">
        <v>594</v>
      </c>
      <c r="B79" s="93" t="s">
        <v>1810</v>
      </c>
      <c r="C79" s="92" t="s">
        <v>1868</v>
      </c>
      <c r="D79" s="93" t="s">
        <v>110</v>
      </c>
      <c r="E79" s="63">
        <v>45546</v>
      </c>
      <c r="F79" s="198"/>
      <c r="G79" s="197">
        <v>2562.1999999999998</v>
      </c>
    </row>
    <row r="80" spans="1:7" x14ac:dyDescent="0.3">
      <c r="A80" s="55" t="s">
        <v>607</v>
      </c>
      <c r="B80" s="93" t="s">
        <v>1305</v>
      </c>
      <c r="C80" s="92" t="s">
        <v>608</v>
      </c>
      <c r="D80" s="93">
        <v>1764</v>
      </c>
      <c r="E80" s="63">
        <v>45546</v>
      </c>
      <c r="F80" s="198"/>
      <c r="G80" s="182">
        <v>98.5</v>
      </c>
    </row>
    <row r="81" spans="1:7" x14ac:dyDescent="0.3">
      <c r="A81" s="55" t="s">
        <v>597</v>
      </c>
      <c r="B81" s="93" t="s">
        <v>905</v>
      </c>
      <c r="C81" s="93" t="s">
        <v>1868</v>
      </c>
      <c r="D81" s="93">
        <v>273430881</v>
      </c>
      <c r="E81" s="67">
        <v>45546</v>
      </c>
      <c r="F81" s="196"/>
      <c r="G81" s="197">
        <v>139.52000000000001</v>
      </c>
    </row>
    <row r="82" spans="1:7" x14ac:dyDescent="0.3">
      <c r="A82" s="55" t="s">
        <v>1504</v>
      </c>
      <c r="B82" s="92" t="s">
        <v>59</v>
      </c>
      <c r="C82" s="195" t="s">
        <v>1505</v>
      </c>
      <c r="D82" s="99"/>
      <c r="E82" s="67">
        <v>45547</v>
      </c>
      <c r="F82" s="196">
        <v>0.14000000000000001</v>
      </c>
      <c r="G82" s="55"/>
    </row>
    <row r="83" spans="1:7" x14ac:dyDescent="0.3">
      <c r="A83" s="55" t="s">
        <v>594</v>
      </c>
      <c r="B83" s="93" t="s">
        <v>1810</v>
      </c>
      <c r="C83" s="92" t="s">
        <v>1869</v>
      </c>
      <c r="D83" s="93" t="s">
        <v>110</v>
      </c>
      <c r="E83" s="63">
        <v>45547</v>
      </c>
      <c r="F83" s="198"/>
      <c r="G83" s="197">
        <v>4656.0600000000004</v>
      </c>
    </row>
    <row r="84" spans="1:7" x14ac:dyDescent="0.3">
      <c r="A84" s="55" t="s">
        <v>360</v>
      </c>
      <c r="B84" s="93" t="s">
        <v>63</v>
      </c>
      <c r="C84" s="92" t="s">
        <v>770</v>
      </c>
      <c r="D84" s="99">
        <v>489419</v>
      </c>
      <c r="E84" s="63">
        <v>45547</v>
      </c>
      <c r="F84" s="198"/>
      <c r="G84" s="197">
        <v>1346.68</v>
      </c>
    </row>
    <row r="85" spans="1:7" x14ac:dyDescent="0.3">
      <c r="A85" s="55" t="s">
        <v>898</v>
      </c>
      <c r="B85" s="93" t="s">
        <v>1338</v>
      </c>
      <c r="C85" s="92" t="s">
        <v>1170</v>
      </c>
      <c r="D85" s="93">
        <v>208</v>
      </c>
      <c r="E85" s="63">
        <v>45547</v>
      </c>
      <c r="F85" s="198"/>
      <c r="G85" s="197">
        <v>427.2</v>
      </c>
    </row>
    <row r="86" spans="1:7" x14ac:dyDescent="0.3">
      <c r="A86" s="55" t="s">
        <v>358</v>
      </c>
      <c r="B86" s="93" t="s">
        <v>1472</v>
      </c>
      <c r="C86" s="93" t="s">
        <v>245</v>
      </c>
      <c r="D86" s="99">
        <v>123</v>
      </c>
      <c r="E86" s="67">
        <v>45547</v>
      </c>
      <c r="F86" s="196"/>
      <c r="G86" s="78">
        <v>2500</v>
      </c>
    </row>
    <row r="87" spans="1:7" x14ac:dyDescent="0.3">
      <c r="A87" s="55" t="s">
        <v>597</v>
      </c>
      <c r="B87" s="93" t="s">
        <v>905</v>
      </c>
      <c r="C87" s="93" t="s">
        <v>1869</v>
      </c>
      <c r="D87" s="93">
        <v>275533045</v>
      </c>
      <c r="E87" s="67">
        <v>45547</v>
      </c>
      <c r="F87" s="196"/>
      <c r="G87" s="197">
        <v>2162.48</v>
      </c>
    </row>
    <row r="88" spans="1:7" x14ac:dyDescent="0.3">
      <c r="A88" s="55" t="s">
        <v>1593</v>
      </c>
      <c r="B88" s="92" t="s">
        <v>59</v>
      </c>
      <c r="C88" s="195" t="s">
        <v>1870</v>
      </c>
      <c r="D88" s="99"/>
      <c r="E88" s="67">
        <v>45548</v>
      </c>
      <c r="F88" s="196">
        <v>1375.2</v>
      </c>
      <c r="G88" s="55"/>
    </row>
    <row r="89" spans="1:7" x14ac:dyDescent="0.3">
      <c r="A89" s="55" t="s">
        <v>1504</v>
      </c>
      <c r="B89" s="92" t="s">
        <v>59</v>
      </c>
      <c r="C89" s="195" t="s">
        <v>1505</v>
      </c>
      <c r="D89" s="99"/>
      <c r="E89" s="67">
        <v>45548</v>
      </c>
      <c r="F89" s="196">
        <v>0.38</v>
      </c>
      <c r="G89" s="55"/>
    </row>
    <row r="90" spans="1:7" x14ac:dyDescent="0.3">
      <c r="A90" s="55" t="s">
        <v>615</v>
      </c>
      <c r="B90" s="92" t="s">
        <v>226</v>
      </c>
      <c r="C90" s="178" t="s">
        <v>1802</v>
      </c>
      <c r="D90" s="99"/>
      <c r="E90" s="63">
        <v>45548</v>
      </c>
      <c r="F90" s="198"/>
      <c r="G90" s="78">
        <v>1066.68</v>
      </c>
    </row>
    <row r="91" spans="1:7" x14ac:dyDescent="0.3">
      <c r="A91" s="181" t="s">
        <v>358</v>
      </c>
      <c r="B91" s="93" t="s">
        <v>268</v>
      </c>
      <c r="C91" s="92" t="s">
        <v>1871</v>
      </c>
      <c r="D91" s="99">
        <v>47922267</v>
      </c>
      <c r="E91" s="67">
        <v>45548</v>
      </c>
      <c r="F91" s="196"/>
      <c r="G91" s="197">
        <v>1580.85</v>
      </c>
    </row>
    <row r="92" spans="1:7" x14ac:dyDescent="0.3">
      <c r="A92" s="55" t="s">
        <v>592</v>
      </c>
      <c r="B92" s="93" t="s">
        <v>59</v>
      </c>
      <c r="C92" s="92" t="s">
        <v>1517</v>
      </c>
      <c r="D92" s="93"/>
      <c r="E92" s="63">
        <v>45548</v>
      </c>
      <c r="F92" s="198"/>
      <c r="G92" s="197">
        <v>156.1</v>
      </c>
    </row>
    <row r="93" spans="1:7" x14ac:dyDescent="0.3">
      <c r="A93" s="55" t="s">
        <v>1872</v>
      </c>
      <c r="B93" s="93" t="s">
        <v>1873</v>
      </c>
      <c r="C93" s="92" t="s">
        <v>1874</v>
      </c>
      <c r="D93" s="93">
        <v>202385</v>
      </c>
      <c r="E93" s="63">
        <v>45548</v>
      </c>
      <c r="F93" s="198"/>
      <c r="G93" s="197">
        <v>17720.849999999999</v>
      </c>
    </row>
    <row r="94" spans="1:7" x14ac:dyDescent="0.3">
      <c r="A94" s="55" t="s">
        <v>615</v>
      </c>
      <c r="B94" s="92" t="s">
        <v>226</v>
      </c>
      <c r="C94" s="178" t="s">
        <v>1802</v>
      </c>
      <c r="D94" s="99"/>
      <c r="E94" s="63">
        <v>45548</v>
      </c>
      <c r="F94" s="198"/>
      <c r="G94" s="78">
        <v>1152.06</v>
      </c>
    </row>
    <row r="95" spans="1:7" x14ac:dyDescent="0.3">
      <c r="A95" s="55" t="s">
        <v>1593</v>
      </c>
      <c r="B95" s="92" t="s">
        <v>59</v>
      </c>
      <c r="C95" s="195" t="s">
        <v>1875</v>
      </c>
      <c r="D95" s="99"/>
      <c r="E95" s="67">
        <v>45551</v>
      </c>
      <c r="F95" s="196">
        <v>40000</v>
      </c>
      <c r="G95" s="55"/>
    </row>
    <row r="96" spans="1:7" x14ac:dyDescent="0.3">
      <c r="A96" s="55" t="s">
        <v>740</v>
      </c>
      <c r="B96" s="93" t="s">
        <v>270</v>
      </c>
      <c r="C96" s="92" t="s">
        <v>1876</v>
      </c>
      <c r="D96" s="99">
        <v>6236660</v>
      </c>
      <c r="E96" s="63">
        <v>45551</v>
      </c>
      <c r="F96" s="198"/>
      <c r="G96" s="78">
        <v>6686.24</v>
      </c>
    </row>
    <row r="97" spans="1:7" x14ac:dyDescent="0.3">
      <c r="A97" s="55" t="s">
        <v>826</v>
      </c>
      <c r="B97" s="93" t="s">
        <v>1304</v>
      </c>
      <c r="C97" s="92" t="s">
        <v>1877</v>
      </c>
      <c r="D97" s="99">
        <v>3295462</v>
      </c>
      <c r="E97" s="67">
        <v>45551</v>
      </c>
      <c r="F97" s="196"/>
      <c r="G97" s="197">
        <v>632.63</v>
      </c>
    </row>
    <row r="98" spans="1:7" x14ac:dyDescent="0.3">
      <c r="A98" s="55" t="s">
        <v>361</v>
      </c>
      <c r="B98" s="93" t="s">
        <v>265</v>
      </c>
      <c r="C98" s="92" t="s">
        <v>1878</v>
      </c>
      <c r="D98" s="99">
        <v>153550</v>
      </c>
      <c r="E98" s="63">
        <v>45551</v>
      </c>
      <c r="F98" s="198"/>
      <c r="G98" s="201">
        <v>1500</v>
      </c>
    </row>
    <row r="99" spans="1:7" x14ac:dyDescent="0.3">
      <c r="A99" s="55" t="s">
        <v>496</v>
      </c>
      <c r="B99" s="93" t="s">
        <v>261</v>
      </c>
      <c r="C99" s="92" t="s">
        <v>497</v>
      </c>
      <c r="D99" s="99">
        <v>17006</v>
      </c>
      <c r="E99" s="63">
        <v>45551</v>
      </c>
      <c r="F99" s="198"/>
      <c r="G99" s="78">
        <v>12740.43</v>
      </c>
    </row>
    <row r="100" spans="1:7" x14ac:dyDescent="0.3">
      <c r="A100" s="55" t="s">
        <v>709</v>
      </c>
      <c r="B100" s="93" t="s">
        <v>263</v>
      </c>
      <c r="C100" s="92" t="s">
        <v>1879</v>
      </c>
      <c r="D100" s="99">
        <v>4832</v>
      </c>
      <c r="E100" s="63">
        <v>45551</v>
      </c>
      <c r="F100" s="198"/>
      <c r="G100" s="78">
        <v>1716.3</v>
      </c>
    </row>
    <row r="101" spans="1:7" x14ac:dyDescent="0.3">
      <c r="A101" s="55" t="s">
        <v>1317</v>
      </c>
      <c r="B101" s="93" t="s">
        <v>205</v>
      </c>
      <c r="C101" s="92" t="s">
        <v>1880</v>
      </c>
      <c r="D101" s="99">
        <v>1185</v>
      </c>
      <c r="E101" s="67">
        <v>45551</v>
      </c>
      <c r="F101" s="196"/>
      <c r="G101" s="197">
        <v>14400</v>
      </c>
    </row>
    <row r="102" spans="1:7" x14ac:dyDescent="0.3">
      <c r="A102" s="55" t="s">
        <v>367</v>
      </c>
      <c r="B102" s="93" t="s">
        <v>366</v>
      </c>
      <c r="C102" s="92" t="s">
        <v>1881</v>
      </c>
      <c r="D102" s="103"/>
      <c r="E102" s="63">
        <v>45551</v>
      </c>
      <c r="F102" s="198"/>
      <c r="G102" s="197">
        <v>1311</v>
      </c>
    </row>
    <row r="103" spans="1:7" x14ac:dyDescent="0.3">
      <c r="A103" s="55" t="s">
        <v>352</v>
      </c>
      <c r="B103" s="92" t="s">
        <v>59</v>
      </c>
      <c r="C103" s="195" t="s">
        <v>1882</v>
      </c>
      <c r="D103" s="99"/>
      <c r="E103" s="67">
        <v>45552</v>
      </c>
      <c r="F103" s="196">
        <v>1311</v>
      </c>
      <c r="G103" s="55"/>
    </row>
    <row r="104" spans="1:7" x14ac:dyDescent="0.3">
      <c r="A104" s="55" t="s">
        <v>1593</v>
      </c>
      <c r="B104" s="92" t="s">
        <v>59</v>
      </c>
      <c r="C104" s="195" t="s">
        <v>1883</v>
      </c>
      <c r="D104" s="99"/>
      <c r="E104" s="67">
        <v>45554</v>
      </c>
      <c r="F104" s="196">
        <v>12000</v>
      </c>
      <c r="G104" s="55"/>
    </row>
    <row r="105" spans="1:7" x14ac:dyDescent="0.3">
      <c r="A105" s="55" t="s">
        <v>594</v>
      </c>
      <c r="B105" s="93" t="s">
        <v>290</v>
      </c>
      <c r="C105" s="92" t="s">
        <v>1884</v>
      </c>
      <c r="D105" s="93"/>
      <c r="E105" s="67">
        <v>45554</v>
      </c>
      <c r="F105" s="196"/>
      <c r="G105" s="197">
        <v>12000</v>
      </c>
    </row>
    <row r="106" spans="1:7" x14ac:dyDescent="0.3">
      <c r="A106" s="55" t="s">
        <v>706</v>
      </c>
      <c r="B106" s="92" t="s">
        <v>347</v>
      </c>
      <c r="C106" s="195" t="s">
        <v>1885</v>
      </c>
      <c r="D106" s="99"/>
      <c r="E106" s="67">
        <v>45558</v>
      </c>
      <c r="F106" s="196">
        <v>171739.26</v>
      </c>
      <c r="G106" s="55"/>
    </row>
    <row r="107" spans="1:7" x14ac:dyDescent="0.3">
      <c r="A107" s="55" t="s">
        <v>706</v>
      </c>
      <c r="B107" s="92" t="s">
        <v>347</v>
      </c>
      <c r="C107" s="195" t="s">
        <v>1886</v>
      </c>
      <c r="D107" s="99"/>
      <c r="E107" s="67">
        <v>45558</v>
      </c>
      <c r="F107" s="196">
        <v>201599.88</v>
      </c>
      <c r="G107" s="55"/>
    </row>
    <row r="108" spans="1:7" x14ac:dyDescent="0.3">
      <c r="A108" s="55" t="s">
        <v>383</v>
      </c>
      <c r="B108" s="92" t="s">
        <v>619</v>
      </c>
      <c r="C108" s="92" t="s">
        <v>1887</v>
      </c>
      <c r="D108" s="99" t="s">
        <v>382</v>
      </c>
      <c r="E108" s="63">
        <v>45558</v>
      </c>
      <c r="F108" s="198"/>
      <c r="G108" s="197">
        <v>296643.73</v>
      </c>
    </row>
    <row r="109" spans="1:7" x14ac:dyDescent="0.3">
      <c r="A109" s="55" t="s">
        <v>594</v>
      </c>
      <c r="B109" s="93" t="s">
        <v>290</v>
      </c>
      <c r="C109" s="92" t="s">
        <v>1888</v>
      </c>
      <c r="D109" s="93">
        <v>11176017</v>
      </c>
      <c r="E109" s="67">
        <v>45558</v>
      </c>
      <c r="F109" s="196"/>
      <c r="G109" s="197">
        <v>5000</v>
      </c>
    </row>
    <row r="110" spans="1:7" x14ac:dyDescent="0.3">
      <c r="A110" s="55" t="s">
        <v>383</v>
      </c>
      <c r="B110" s="92" t="s">
        <v>619</v>
      </c>
      <c r="C110" s="92" t="s">
        <v>1887</v>
      </c>
      <c r="D110" s="99" t="s">
        <v>382</v>
      </c>
      <c r="E110" s="63">
        <v>45558</v>
      </c>
      <c r="F110" s="198"/>
      <c r="G110" s="197">
        <v>2486</v>
      </c>
    </row>
    <row r="111" spans="1:7" x14ac:dyDescent="0.3">
      <c r="A111" s="55" t="s">
        <v>1504</v>
      </c>
      <c r="B111" s="92" t="s">
        <v>59</v>
      </c>
      <c r="C111" s="195" t="s">
        <v>1505</v>
      </c>
      <c r="D111" s="99"/>
      <c r="E111" s="67">
        <v>45559</v>
      </c>
      <c r="F111" s="196">
        <v>0.01</v>
      </c>
      <c r="G111" s="55"/>
    </row>
    <row r="112" spans="1:7" x14ac:dyDescent="0.3">
      <c r="A112" s="181" t="s">
        <v>361</v>
      </c>
      <c r="B112" s="178" t="s">
        <v>232</v>
      </c>
      <c r="C112" s="178" t="s">
        <v>1889</v>
      </c>
      <c r="D112" s="200">
        <v>177392293</v>
      </c>
      <c r="E112" s="63">
        <v>45559</v>
      </c>
      <c r="F112" s="198"/>
      <c r="G112" s="197">
        <v>245.02</v>
      </c>
    </row>
    <row r="113" spans="1:7" x14ac:dyDescent="0.3">
      <c r="A113" s="55" t="s">
        <v>1504</v>
      </c>
      <c r="B113" s="92" t="s">
        <v>59</v>
      </c>
      <c r="C113" s="195" t="s">
        <v>1505</v>
      </c>
      <c r="D113" s="99"/>
      <c r="E113" s="67">
        <v>45561</v>
      </c>
      <c r="F113" s="196">
        <v>0.05</v>
      </c>
      <c r="G113" s="55"/>
    </row>
    <row r="114" spans="1:7" x14ac:dyDescent="0.3">
      <c r="A114" s="55" t="s">
        <v>1504</v>
      </c>
      <c r="B114" s="92" t="s">
        <v>59</v>
      </c>
      <c r="C114" s="195" t="s">
        <v>1505</v>
      </c>
      <c r="D114" s="99"/>
      <c r="E114" s="67">
        <v>45561</v>
      </c>
      <c r="F114" s="196">
        <v>0.04</v>
      </c>
      <c r="G114" s="55"/>
    </row>
    <row r="115" spans="1:7" x14ac:dyDescent="0.3">
      <c r="A115" s="55" t="s">
        <v>1504</v>
      </c>
      <c r="B115" s="92" t="s">
        <v>59</v>
      </c>
      <c r="C115" s="195" t="s">
        <v>1505</v>
      </c>
      <c r="D115" s="99"/>
      <c r="E115" s="67">
        <v>45561</v>
      </c>
      <c r="F115" s="196">
        <v>0.14000000000000001</v>
      </c>
      <c r="G115" s="55"/>
    </row>
    <row r="116" spans="1:7" x14ac:dyDescent="0.3">
      <c r="A116" s="55" t="s">
        <v>383</v>
      </c>
      <c r="B116" s="92" t="s">
        <v>619</v>
      </c>
      <c r="C116" s="92" t="s">
        <v>1890</v>
      </c>
      <c r="D116" s="99" t="s">
        <v>382</v>
      </c>
      <c r="E116" s="63">
        <v>45561</v>
      </c>
      <c r="F116" s="198"/>
      <c r="G116" s="197">
        <v>1676.42</v>
      </c>
    </row>
    <row r="117" spans="1:7" x14ac:dyDescent="0.3">
      <c r="A117" s="55" t="s">
        <v>594</v>
      </c>
      <c r="B117" s="93" t="s">
        <v>1810</v>
      </c>
      <c r="C117" s="92" t="s">
        <v>1891</v>
      </c>
      <c r="D117" s="93" t="s">
        <v>110</v>
      </c>
      <c r="E117" s="63">
        <v>45561</v>
      </c>
      <c r="F117" s="198"/>
      <c r="G117" s="197">
        <v>16245.93</v>
      </c>
    </row>
    <row r="118" spans="1:7" x14ac:dyDescent="0.3">
      <c r="A118" s="55" t="s">
        <v>594</v>
      </c>
      <c r="B118" s="93" t="s">
        <v>1810</v>
      </c>
      <c r="C118" s="92" t="s">
        <v>1892</v>
      </c>
      <c r="D118" s="93" t="s">
        <v>110</v>
      </c>
      <c r="E118" s="63">
        <v>45561</v>
      </c>
      <c r="F118" s="198"/>
      <c r="G118" s="197">
        <v>9881.14</v>
      </c>
    </row>
    <row r="119" spans="1:7" x14ac:dyDescent="0.3">
      <c r="A119" s="55" t="s">
        <v>594</v>
      </c>
      <c r="B119" s="93" t="s">
        <v>290</v>
      </c>
      <c r="C119" s="92" t="s">
        <v>1893</v>
      </c>
      <c r="D119" s="93">
        <v>11175371</v>
      </c>
      <c r="E119" s="67">
        <v>45561</v>
      </c>
      <c r="F119" s="196"/>
      <c r="G119" s="197">
        <v>3524.35</v>
      </c>
    </row>
    <row r="120" spans="1:7" x14ac:dyDescent="0.3">
      <c r="A120" s="55" t="s">
        <v>1593</v>
      </c>
      <c r="B120" s="92" t="s">
        <v>59</v>
      </c>
      <c r="C120" s="195" t="s">
        <v>1894</v>
      </c>
      <c r="D120" s="99"/>
      <c r="E120" s="67">
        <v>45565</v>
      </c>
      <c r="F120" s="196">
        <v>346363.7</v>
      </c>
      <c r="G120" s="55"/>
    </row>
    <row r="121" spans="1:7" x14ac:dyDescent="0.3">
      <c r="A121" s="55" t="s">
        <v>1504</v>
      </c>
      <c r="B121" s="92" t="s">
        <v>59</v>
      </c>
      <c r="C121" s="195" t="s">
        <v>1505</v>
      </c>
      <c r="D121" s="99"/>
      <c r="E121" s="67">
        <v>45565</v>
      </c>
      <c r="F121" s="196">
        <v>0.76</v>
      </c>
      <c r="G121" s="55"/>
    </row>
    <row r="122" spans="1:7" x14ac:dyDescent="0.3">
      <c r="A122" s="55" t="s">
        <v>594</v>
      </c>
      <c r="B122" s="93" t="s">
        <v>1810</v>
      </c>
      <c r="C122" s="92" t="s">
        <v>1895</v>
      </c>
      <c r="D122" s="93" t="s">
        <v>110</v>
      </c>
      <c r="E122" s="63">
        <v>45565</v>
      </c>
      <c r="F122" s="198"/>
      <c r="G122" s="197">
        <v>1248.98</v>
      </c>
    </row>
    <row r="123" spans="1:7" x14ac:dyDescent="0.3">
      <c r="A123" s="55" t="s">
        <v>594</v>
      </c>
      <c r="B123" s="93" t="s">
        <v>1810</v>
      </c>
      <c r="C123" s="92" t="s">
        <v>1896</v>
      </c>
      <c r="D123" s="93" t="s">
        <v>110</v>
      </c>
      <c r="E123" s="63">
        <v>45565</v>
      </c>
      <c r="F123" s="198"/>
      <c r="G123" s="197">
        <v>1954.3400000000001</v>
      </c>
    </row>
    <row r="124" spans="1:7" x14ac:dyDescent="0.3">
      <c r="A124" s="55" t="s">
        <v>826</v>
      </c>
      <c r="B124" s="93" t="s">
        <v>1304</v>
      </c>
      <c r="C124" s="92" t="s">
        <v>1897</v>
      </c>
      <c r="D124" s="99">
        <v>3419525</v>
      </c>
      <c r="E124" s="67">
        <v>45565</v>
      </c>
      <c r="F124" s="196"/>
      <c r="G124" s="197">
        <v>82458.899999999994</v>
      </c>
    </row>
    <row r="125" spans="1:7" x14ac:dyDescent="0.3">
      <c r="A125" s="55" t="s">
        <v>870</v>
      </c>
      <c r="B125" s="93" t="s">
        <v>302</v>
      </c>
      <c r="C125" s="92" t="s">
        <v>1898</v>
      </c>
      <c r="D125" s="99" t="s">
        <v>338</v>
      </c>
      <c r="E125" s="67">
        <v>45565</v>
      </c>
      <c r="F125" s="196"/>
      <c r="G125" s="197">
        <v>35782.39</v>
      </c>
    </row>
    <row r="126" spans="1:7" x14ac:dyDescent="0.3">
      <c r="A126" s="55" t="s">
        <v>870</v>
      </c>
      <c r="B126" s="93" t="s">
        <v>302</v>
      </c>
      <c r="C126" s="92" t="s">
        <v>1899</v>
      </c>
      <c r="D126" s="99">
        <v>76324461</v>
      </c>
      <c r="E126" s="67">
        <v>45565</v>
      </c>
      <c r="F126" s="196"/>
      <c r="G126" s="197">
        <v>55403.86</v>
      </c>
    </row>
    <row r="127" spans="1:7" x14ac:dyDescent="0.3">
      <c r="A127" s="55" t="s">
        <v>870</v>
      </c>
      <c r="B127" s="93" t="s">
        <v>307</v>
      </c>
      <c r="C127" s="92" t="s">
        <v>1900</v>
      </c>
      <c r="D127" s="99">
        <v>76405348</v>
      </c>
      <c r="E127" s="63">
        <v>45565</v>
      </c>
      <c r="F127" s="198"/>
      <c r="G127" s="197">
        <v>120187.01</v>
      </c>
    </row>
    <row r="128" spans="1:7" x14ac:dyDescent="0.3">
      <c r="A128" s="55" t="s">
        <v>870</v>
      </c>
      <c r="B128" s="93" t="s">
        <v>307</v>
      </c>
      <c r="C128" s="92" t="s">
        <v>1901</v>
      </c>
      <c r="D128" s="93">
        <v>76699424</v>
      </c>
      <c r="E128" s="63">
        <v>45565</v>
      </c>
      <c r="F128" s="198"/>
      <c r="G128" s="197">
        <v>47943.79</v>
      </c>
    </row>
    <row r="129" spans="1:7" x14ac:dyDescent="0.3">
      <c r="A129" s="55" t="s">
        <v>597</v>
      </c>
      <c r="B129" s="93" t="s">
        <v>905</v>
      </c>
      <c r="C129" s="93" t="s">
        <v>1896</v>
      </c>
      <c r="D129" s="93">
        <v>295883234</v>
      </c>
      <c r="E129" s="67">
        <v>45565</v>
      </c>
      <c r="F129" s="196"/>
      <c r="G129" s="197">
        <v>120.18</v>
      </c>
    </row>
    <row r="130" spans="1:7" x14ac:dyDescent="0.3">
      <c r="A130" s="55" t="s">
        <v>870</v>
      </c>
      <c r="B130" s="93" t="s">
        <v>307</v>
      </c>
      <c r="C130" s="92" t="s">
        <v>1902</v>
      </c>
      <c r="D130" s="93">
        <v>848122</v>
      </c>
      <c r="E130" s="67">
        <v>45565</v>
      </c>
      <c r="F130" s="196"/>
      <c r="G130" s="197">
        <v>41169.47</v>
      </c>
    </row>
    <row r="131" spans="1:7" x14ac:dyDescent="0.3">
      <c r="A131" s="228" t="s">
        <v>1903</v>
      </c>
      <c r="B131" s="229"/>
      <c r="C131" s="229"/>
      <c r="D131" s="229"/>
      <c r="E131" s="230"/>
      <c r="F131" s="162">
        <f>SUM(F6:F130)</f>
        <v>3259914.7499999995</v>
      </c>
      <c r="G131" s="162">
        <f>SUM(G6:G130)</f>
        <v>3416638.7600000016</v>
      </c>
    </row>
  </sheetData>
  <sheetProtection algorithmName="SHA-512" hashValue="pBwJd64bAnT/FT3TL0hx3O26ShoTFDpwoIhIfz/ou40CTpR7QaoY2DuRM8KYcoM1GuTwRkFw6ifTxFpQOIaonQ==" saltValue="Q1dCXxHi0FrH7ivwWm+mjw==" spinCount="100000" sheet="1" objects="1" scenarios="1"/>
  <protectedRanges>
    <protectedRange algorithmName="SHA-512" hashValue="BIECXXLQTeZJOx05FhxNMY6bX0FG7L8BpAjO3Hk073tMf1ubRNMfSRBsBwOVM9WAG5vzoeJK9zi73lb6vrANVA==" saltValue="YhRx49mkr4bYm3ZTPTnjcg==" spinCount="100000" sqref="A6:G34" name="Intervalo1_6"/>
    <protectedRange algorithmName="SHA-512" hashValue="nJCPMKKPbQe6/ha4iPpgDvsehmgBQOKJ/8YB5Oj66Xa1HSaMdEySI9MA2i7F3wvMOIhzJpsg48H1o311Buf3qA==" saltValue="Z3UMDN8w5bylweDrohUzTQ==" spinCount="100000" sqref="G35" name="Intervalo1_1_3_9"/>
    <protectedRange algorithmName="SHA-512" hashValue="pYqvGp4vyeT51Cm34fl1Id+3laNBAeXZ4xCJQzRXtltNVGl551VlmJarAj+OLsj74RRcLroUKfyp8dsMep+krw==" saltValue="4tagR5G1Xs5zqOyVLn3ZaQ==" spinCount="100000" sqref="C35" name="Intervalo1_13_1"/>
    <protectedRange algorithmName="SHA-512" hashValue="SOYoXHnsd8H3JMwtnN8n0SDMvJLW8NUH3c7N9U/C2WTm7adtKrHc9Rw5AhcK1dwRMld7kJZ5o3zpwjKqrnC6rw==" saltValue="9sV1nF7wJ5XLhLyfByHakQ==" spinCount="100000" sqref="A35" name="Intervalo1_14_19"/>
    <protectedRange algorithmName="SHA-512" hashValue="pYqvGp4vyeT51Cm34fl1Id+3laNBAeXZ4xCJQzRXtltNVGl551VlmJarAj+OLsj74RRcLroUKfyp8dsMep+krw==" saltValue="4tagR5G1Xs5zqOyVLn3ZaQ==" spinCount="100000" sqref="B35" name="Intervalo1_25_2"/>
    <protectedRange algorithmName="SHA-512" hashValue="SOYoXHnsd8H3JMwtnN8n0SDMvJLW8NUH3c7N9U/C2WTm7adtKrHc9Rw5AhcK1dwRMld7kJZ5o3zpwjKqrnC6rw==" saltValue="9sV1nF7wJ5XLhLyfByHakQ==" spinCount="100000" sqref="D35:F35" name="Intervalo1_28_2"/>
    <protectedRange algorithmName="SHA-512" hashValue="SOYoXHnsd8H3JMwtnN8n0SDMvJLW8NUH3c7N9U/C2WTm7adtKrHc9Rw5AhcK1dwRMld7kJZ5o3zpwjKqrnC6rw==" saltValue="9sV1nF7wJ5XLhLyfByHakQ==" spinCount="100000" sqref="A36:C36" name="Intervalo1_28_3_6"/>
    <protectedRange algorithmName="SHA-512" hashValue="pYqvGp4vyeT51Cm34fl1Id+3laNBAeXZ4xCJQzRXtltNVGl551VlmJarAj+OLsj74RRcLroUKfyp8dsMep+krw==" saltValue="4tagR5G1Xs5zqOyVLn3ZaQ==" spinCount="100000" sqref="G36" name="Intervalo1_36_5_6"/>
    <protectedRange algorithmName="SHA-512" hashValue="SOYoXHnsd8H3JMwtnN8n0SDMvJLW8NUH3c7N9U/C2WTm7adtKrHc9Rw5AhcK1dwRMld7kJZ5o3zpwjKqrnC6rw==" saltValue="9sV1nF7wJ5XLhLyfByHakQ==" spinCount="100000" sqref="D36" name="Intervalo1_11_6_7"/>
    <protectedRange algorithmName="SHA-512" hashValue="BIECXXLQTeZJOx05FhxNMY6bX0FG7L8BpAjO3Hk073tMf1ubRNMfSRBsBwOVM9WAG5vzoeJK9zi73lb6vrANVA==" saltValue="YhRx49mkr4bYm3ZTPTnjcg==" spinCount="100000" sqref="E36:F36" name="Intervalo1_10_1_2_7"/>
    <protectedRange algorithmName="SHA-512" hashValue="BIECXXLQTeZJOx05FhxNMY6bX0FG7L8BpAjO3Hk073tMf1ubRNMfSRBsBwOVM9WAG5vzoeJK9zi73lb6vrANVA==" saltValue="YhRx49mkr4bYm3ZTPTnjcg==" spinCount="100000" sqref="D37:F37 A37:B37" name="Intervalo1_1_4"/>
    <protectedRange algorithmName="SHA-512" hashValue="nJCPMKKPbQe6/ha4iPpgDvsehmgBQOKJ/8YB5Oj66Xa1HSaMdEySI9MA2i7F3wvMOIhzJpsg48H1o311Buf3qA==" saltValue="Z3UMDN8w5bylweDrohUzTQ==" spinCount="100000" sqref="G37" name="Intervalo1_1_3_1_4"/>
    <protectedRange algorithmName="SHA-512" hashValue="SOYoXHnsd8H3JMwtnN8n0SDMvJLW8NUH3c7N9U/C2WTm7adtKrHc9Rw5AhcK1dwRMld7kJZ5o3zpwjKqrnC6rw==" saltValue="9sV1nF7wJ5XLhLyfByHakQ==" spinCount="100000" sqref="C37" name="Intervalo1_4_8_1"/>
    <protectedRange algorithmName="SHA-512" hashValue="BIECXXLQTeZJOx05FhxNMY6bX0FG7L8BpAjO3Hk073tMf1ubRNMfSRBsBwOVM9WAG5vzoeJK9zi73lb6vrANVA==" saltValue="YhRx49mkr4bYm3ZTPTnjcg==" spinCount="100000" sqref="D38:F38 D40:F40" name="Intervalo1_2_2"/>
    <protectedRange algorithmName="SHA-512" hashValue="nJCPMKKPbQe6/ha4iPpgDvsehmgBQOKJ/8YB5Oj66Xa1HSaMdEySI9MA2i7F3wvMOIhzJpsg48H1o311Buf3qA==" saltValue="Z3UMDN8w5bylweDrohUzTQ==" spinCount="100000" sqref="G38 G40" name="Intervalo1_1_3_2_6"/>
    <protectedRange algorithmName="SHA-512" hashValue="SOYoXHnsd8H3JMwtnN8n0SDMvJLW8NUH3c7N9U/C2WTm7adtKrHc9Rw5AhcK1dwRMld7kJZ5o3zpwjKqrnC6rw==" saltValue="9sV1nF7wJ5XLhLyfByHakQ==" spinCount="100000" sqref="B38 B40" name="Intervalo1_1_7_1"/>
    <protectedRange algorithmName="SHA-512" hashValue="pYqvGp4vyeT51Cm34fl1Id+3laNBAeXZ4xCJQzRXtltNVGl551VlmJarAj+OLsj74RRcLroUKfyp8dsMep+krw==" saltValue="4tagR5G1Xs5zqOyVLn3ZaQ==" spinCount="100000" sqref="A38 A40" name="Intervalo1_33_3"/>
    <protectedRange algorithmName="SHA-512" hashValue="BIECXXLQTeZJOx05FhxNMY6bX0FG7L8BpAjO3Hk073tMf1ubRNMfSRBsBwOVM9WAG5vzoeJK9zi73lb6vrANVA==" saltValue="YhRx49mkr4bYm3ZTPTnjcg==" spinCount="100000" sqref="C40 C38" name="Intervalo1_5_1_2_1"/>
    <protectedRange algorithmName="SHA-512" hashValue="pYqvGp4vyeT51Cm34fl1Id+3laNBAeXZ4xCJQzRXtltNVGl551VlmJarAj+OLsj74RRcLroUKfyp8dsMep+krw==" saltValue="4tagR5G1Xs5zqOyVLn3ZaQ==" spinCount="100000" sqref="G41" name="Intervalo1_39_2"/>
    <protectedRange algorithmName="SHA-512" hashValue="pYqvGp4vyeT51Cm34fl1Id+3laNBAeXZ4xCJQzRXtltNVGl551VlmJarAj+OLsj74RRcLroUKfyp8dsMep+krw==" saltValue="4tagR5G1Xs5zqOyVLn3ZaQ==" spinCount="100000" sqref="A41:F41" name="Intervalo1_41_9"/>
    <protectedRange algorithmName="SHA-512" hashValue="pYqvGp4vyeT51Cm34fl1Id+3laNBAeXZ4xCJQzRXtltNVGl551VlmJarAj+OLsj74RRcLroUKfyp8dsMep+krw==" saltValue="4tagR5G1Xs5zqOyVLn3ZaQ==" spinCount="100000" sqref="A39:G39" name="Intervalo1_39_2_1_3"/>
    <protectedRange algorithmName="SHA-512" hashValue="BIECXXLQTeZJOx05FhxNMY6bX0FG7L8BpAjO3Hk073tMf1ubRNMfSRBsBwOVM9WAG5vzoeJK9zi73lb6vrANVA==" saltValue="YhRx49mkr4bYm3ZTPTnjcg==" spinCount="100000" sqref="A42:F42" name="Intervalo1_3_2"/>
    <protectedRange algorithmName="SHA-512" hashValue="nJCPMKKPbQe6/ha4iPpgDvsehmgBQOKJ/8YB5Oj66Xa1HSaMdEySI9MA2i7F3wvMOIhzJpsg48H1o311Buf3qA==" saltValue="Z3UMDN8w5bylweDrohUzTQ==" spinCount="100000" sqref="G42" name="Intervalo1_1_3_3_2"/>
    <protectedRange algorithmName="SHA-512" hashValue="BIECXXLQTeZJOx05FhxNMY6bX0FG7L8BpAjO3Hk073tMf1ubRNMfSRBsBwOVM9WAG5vzoeJK9zi73lb6vrANVA==" saltValue="YhRx49mkr4bYm3ZTPTnjcg==" spinCount="100000" sqref="C43" name="Intervalo1_4_3"/>
    <protectedRange algorithmName="SHA-512" hashValue="nJCPMKKPbQe6/ha4iPpgDvsehmgBQOKJ/8YB5Oj66Xa1HSaMdEySI9MA2i7F3wvMOIhzJpsg48H1o311Buf3qA==" saltValue="Z3UMDN8w5bylweDrohUzTQ==" spinCount="100000" sqref="G43" name="Intervalo1_1_3_4_2"/>
    <protectedRange algorithmName="SHA-512" hashValue="pYqvGp4vyeT51Cm34fl1Id+3laNBAeXZ4xCJQzRXtltNVGl551VlmJarAj+OLsj74RRcLroUKfyp8dsMep+krw==" saltValue="4tagR5G1Xs5zqOyVLn3ZaQ==" spinCount="100000" sqref="C44" name="Intervalo1_41_1_3"/>
    <protectedRange algorithmName="SHA-512" hashValue="pYqvGp4vyeT51Cm34fl1Id+3laNBAeXZ4xCJQzRXtltNVGl551VlmJarAj+OLsj74RRcLroUKfyp8dsMep+krw==" saltValue="4tagR5G1Xs5zqOyVLn3ZaQ==" spinCount="100000" sqref="G44 D43:F44 A43:A44" name="Intervalo1_43_7"/>
    <protectedRange algorithmName="SHA-512" hashValue="BIECXXLQTeZJOx05FhxNMY6bX0FG7L8BpAjO3Hk073tMf1ubRNMfSRBsBwOVM9WAG5vzoeJK9zi73lb6vrANVA==" saltValue="YhRx49mkr4bYm3ZTPTnjcg==" spinCount="100000" sqref="B43" name="Intervalo1_3_10_1"/>
    <protectedRange algorithmName="SHA-512" hashValue="SOYoXHnsd8H3JMwtnN8n0SDMvJLW8NUH3c7N9U/C2WTm7adtKrHc9Rw5AhcK1dwRMld7kJZ5o3zpwjKqrnC6rw==" saltValue="9sV1nF7wJ5XLhLyfByHakQ==" spinCount="100000" sqref="B44" name="Intervalo1_26_7_3"/>
    <protectedRange algorithmName="SHA-512" hashValue="BIECXXLQTeZJOx05FhxNMY6bX0FG7L8BpAjO3Hk073tMf1ubRNMfSRBsBwOVM9WAG5vzoeJK9zi73lb6vrANVA==" saltValue="YhRx49mkr4bYm3ZTPTnjcg==" spinCount="100000" sqref="C46" name="Intervalo1_5_2"/>
    <protectedRange algorithmName="SHA-512" hashValue="nJCPMKKPbQe6/ha4iPpgDvsehmgBQOKJ/8YB5Oj66Xa1HSaMdEySI9MA2i7F3wvMOIhzJpsg48H1o311Buf3qA==" saltValue="Z3UMDN8w5bylweDrohUzTQ==" spinCount="100000" sqref="G47" name="Intervalo1_1_3_5_2"/>
    <protectedRange algorithmName="SHA-512" hashValue="pYqvGp4vyeT51Cm34fl1Id+3laNBAeXZ4xCJQzRXtltNVGl551VlmJarAj+OLsj74RRcLroUKfyp8dsMep+krw==" saltValue="4tagR5G1Xs5zqOyVLn3ZaQ==" spinCount="100000" sqref="D46:G46 A45:G45 A47:F47 A46:B46" name="Intervalo1_43_1_2"/>
    <protectedRange algorithmName="SHA-512" hashValue="SOYoXHnsd8H3JMwtnN8n0SDMvJLW8NUH3c7N9U/C2WTm7adtKrHc9Rw5AhcK1dwRMld7kJZ5o3zpwjKqrnC6rw==" saltValue="9sV1nF7wJ5XLhLyfByHakQ==" spinCount="100000" sqref="G48" name="Intervalo1_11_4_1_3"/>
    <protectedRange algorithmName="SHA-512" hashValue="pYqvGp4vyeT51Cm34fl1Id+3laNBAeXZ4xCJQzRXtltNVGl551VlmJarAj+OLsj74RRcLroUKfyp8dsMep+krw==" saltValue="4tagR5G1Xs5zqOyVLn3ZaQ==" spinCount="100000" sqref="A48:F48" name="Intervalo1_43_2_1"/>
    <protectedRange algorithmName="SHA-512" hashValue="pYqvGp4vyeT51Cm34fl1Id+3laNBAeXZ4xCJQzRXtltNVGl551VlmJarAj+OLsj74RRcLroUKfyp8dsMep+krw==" saltValue="4tagR5G1Xs5zqOyVLn3ZaQ==" spinCount="100000" sqref="G49" name="Intervalo1_39_1_4"/>
    <protectedRange algorithmName="SHA-512" hashValue="pYqvGp4vyeT51Cm34fl1Id+3laNBAeXZ4xCJQzRXtltNVGl551VlmJarAj+OLsj74RRcLroUKfyp8dsMep+krw==" saltValue="4tagR5G1Xs5zqOyVLn3ZaQ==" spinCount="100000" sqref="A49:F49" name="Intervalo1_43_3_1"/>
    <protectedRange algorithmName="SHA-512" hashValue="nJCPMKKPbQe6/ha4iPpgDvsehmgBQOKJ/8YB5Oj66Xa1HSaMdEySI9MA2i7F3wvMOIhzJpsg48H1o311Buf3qA==" saltValue="Z3UMDN8w5bylweDrohUzTQ==" spinCount="100000" sqref="G51" name="Intervalo1_1_3_6_2"/>
    <protectedRange algorithmName="SHA-512" hashValue="pYqvGp4vyeT51Cm34fl1Id+3laNBAeXZ4xCJQzRXtltNVGl551VlmJarAj+OLsj74RRcLroUKfyp8dsMep+krw==" saltValue="4tagR5G1Xs5zqOyVLn3ZaQ==" spinCount="100000" sqref="G50 A50:F51" name="Intervalo1_43_4_1"/>
    <protectedRange algorithmName="SHA-512" hashValue="nJCPMKKPbQe6/ha4iPpgDvsehmgBQOKJ/8YB5Oj66Xa1HSaMdEySI9MA2i7F3wvMOIhzJpsg48H1o311Buf3qA==" saltValue="Z3UMDN8w5bylweDrohUzTQ==" spinCount="100000" sqref="G52" name="Intervalo1_1_3_7_2"/>
    <protectedRange algorithmName="SHA-512" hashValue="pYqvGp4vyeT51Cm34fl1Id+3laNBAeXZ4xCJQzRXtltNVGl551VlmJarAj+OLsj74RRcLroUKfyp8dsMep+krw==" saltValue="4tagR5G1Xs5zqOyVLn3ZaQ==" spinCount="100000" sqref="A52:F52" name="Intervalo1_43_5_1"/>
    <protectedRange algorithmName="SHA-512" hashValue="nJCPMKKPbQe6/ha4iPpgDvsehmgBQOKJ/8YB5Oj66Xa1HSaMdEySI9MA2i7F3wvMOIhzJpsg48H1o311Buf3qA==" saltValue="Z3UMDN8w5bylweDrohUzTQ==" spinCount="100000" sqref="G53" name="Intervalo1_1_3_8_2"/>
    <protectedRange algorithmName="SHA-512" hashValue="SOYoXHnsd8H3JMwtnN8n0SDMvJLW8NUH3c7N9U/C2WTm7adtKrHc9Rw5AhcK1dwRMld7kJZ5o3zpwjKqrnC6rw==" saltValue="9sV1nF7wJ5XLhLyfByHakQ==" spinCount="100000" sqref="C53" name="Intervalo1_11_4_3"/>
    <protectedRange algorithmName="SHA-512" hashValue="pYqvGp4vyeT51Cm34fl1Id+3laNBAeXZ4xCJQzRXtltNVGl551VlmJarAj+OLsj74RRcLroUKfyp8dsMep+krw==" saltValue="4tagR5G1Xs5zqOyVLn3ZaQ==" spinCount="100000" sqref="D53:F53 A53" name="Intervalo1_43_6_1"/>
    <protectedRange algorithmName="SHA-512" hashValue="SOYoXHnsd8H3JMwtnN8n0SDMvJLW8NUH3c7N9U/C2WTm7adtKrHc9Rw5AhcK1dwRMld7kJZ5o3zpwjKqrnC6rw==" saltValue="9sV1nF7wJ5XLhLyfByHakQ==" spinCount="100000" sqref="B53" name="Intervalo1_26_1_2_1"/>
    <protectedRange algorithmName="SHA-512" hashValue="nJCPMKKPbQe6/ha4iPpgDvsehmgBQOKJ/8YB5Oj66Xa1HSaMdEySI9MA2i7F3wvMOIhzJpsg48H1o311Buf3qA==" saltValue="Z3UMDN8w5bylweDrohUzTQ==" spinCount="100000" sqref="G54" name="Intervalo1_1_3_10_2"/>
    <protectedRange algorithmName="SHA-512" hashValue="SOYoXHnsd8H3JMwtnN8n0SDMvJLW8NUH3c7N9U/C2WTm7adtKrHc9Rw5AhcK1dwRMld7kJZ5o3zpwjKqrnC6rw==" saltValue="9sV1nF7wJ5XLhLyfByHakQ==" spinCount="100000" sqref="D54:F54" name="Intervalo1_4_10_1_1"/>
    <protectedRange algorithmName="SHA-512" hashValue="SOYoXHnsd8H3JMwtnN8n0SDMvJLW8NUH3c7N9U/C2WTm7adtKrHc9Rw5AhcK1dwRMld7kJZ5o3zpwjKqrnC6rw==" saltValue="9sV1nF7wJ5XLhLyfByHakQ==" spinCount="100000" sqref="A54:C54" name="Intervalo1_14_11_2"/>
    <protectedRange algorithmName="SHA-512" hashValue="pYqvGp4vyeT51Cm34fl1Id+3laNBAeXZ4xCJQzRXtltNVGl551VlmJarAj+OLsj74RRcLroUKfyp8dsMep+krw==" saltValue="4tagR5G1Xs5zqOyVLn3ZaQ==" spinCount="100000" sqref="G55" name="Intervalo1_41_2_2"/>
    <protectedRange algorithmName="SHA-512" hashValue="SOYoXHnsd8H3JMwtnN8n0SDMvJLW8NUH3c7N9U/C2WTm7adtKrHc9Rw5AhcK1dwRMld7kJZ5o3zpwjKqrnC6rw==" saltValue="9sV1nF7wJ5XLhLyfByHakQ==" spinCount="100000" sqref="D55" name="Intervalo1_4_10_2_1"/>
    <protectedRange algorithmName="SHA-512" hashValue="BIECXXLQTeZJOx05FhxNMY6bX0FG7L8BpAjO3Hk073tMf1ubRNMfSRBsBwOVM9WAG5vzoeJK9zi73lb6vrANVA==" saltValue="YhRx49mkr4bYm3ZTPTnjcg==" spinCount="100000" sqref="A55" name="Intervalo1_5_10_2"/>
    <protectedRange algorithmName="SHA-512" hashValue="BIECXXLQTeZJOx05FhxNMY6bX0FG7L8BpAjO3Hk073tMf1ubRNMfSRBsBwOVM9WAG5vzoeJK9zi73lb6vrANVA==" saltValue="YhRx49mkr4bYm3ZTPTnjcg==" spinCount="100000" sqref="E55:F55 C55" name="Intervalo1_6_1_6_1"/>
    <protectedRange algorithmName="SHA-512" hashValue="pYqvGp4vyeT51Cm34fl1Id+3laNBAeXZ4xCJQzRXtltNVGl551VlmJarAj+OLsj74RRcLroUKfyp8dsMep+krw==" saltValue="4tagR5G1Xs5zqOyVLn3ZaQ==" spinCount="100000" sqref="B55" name="Intervalo1_1_2_3_1"/>
    <protectedRange algorithmName="SHA-512" hashValue="nJCPMKKPbQe6/ha4iPpgDvsehmgBQOKJ/8YB5Oj66Xa1HSaMdEySI9MA2i7F3wvMOIhzJpsg48H1o311Buf3qA==" saltValue="Z3UMDN8w5bylweDrohUzTQ==" spinCount="100000" sqref="G56" name="Intervalo1_1_3_11_2"/>
    <protectedRange algorithmName="SHA-512" hashValue="SOYoXHnsd8H3JMwtnN8n0SDMvJLW8NUH3c7N9U/C2WTm7adtKrHc9Rw5AhcK1dwRMld7kJZ5o3zpwjKqrnC6rw==" saltValue="9sV1nF7wJ5XLhLyfByHakQ==" spinCount="100000" sqref="G57 A56:F57" name="Intervalo1_14_1_10_1"/>
    <protectedRange algorithmName="SHA-512" hashValue="nJCPMKKPbQe6/ha4iPpgDvsehmgBQOKJ/8YB5Oj66Xa1HSaMdEySI9MA2i7F3wvMOIhzJpsg48H1o311Buf3qA==" saltValue="Z3UMDN8w5bylweDrohUzTQ==" spinCount="100000" sqref="G58" name="Intervalo1_1_3_12_2"/>
    <protectedRange algorithmName="SHA-512" hashValue="SOYoXHnsd8H3JMwtnN8n0SDMvJLW8NUH3c7N9U/C2WTm7adtKrHc9Rw5AhcK1dwRMld7kJZ5o3zpwjKqrnC6rw==" saltValue="9sV1nF7wJ5XLhLyfByHakQ==" spinCount="100000" sqref="A58:F58" name="Intervalo1_11_8_1_2"/>
    <protectedRange algorithmName="SHA-512" hashValue="nJCPMKKPbQe6/ha4iPpgDvsehmgBQOKJ/8YB5Oj66Xa1HSaMdEySI9MA2i7F3wvMOIhzJpsg48H1o311Buf3qA==" saltValue="Z3UMDN8w5bylweDrohUzTQ==" spinCount="100000" sqref="G60" name="Intervalo1_1_3_13_2"/>
    <protectedRange algorithmName="SHA-512" hashValue="SOYoXHnsd8H3JMwtnN8n0SDMvJLW8NUH3c7N9U/C2WTm7adtKrHc9Rw5AhcK1dwRMld7kJZ5o3zpwjKqrnC6rw==" saltValue="9sV1nF7wJ5XLhLyfByHakQ==" spinCount="100000" sqref="G59 A59:F60" name="Intervalo1_11_8_2_1"/>
    <protectedRange algorithmName="SHA-512" hashValue="nJCPMKKPbQe6/ha4iPpgDvsehmgBQOKJ/8YB5Oj66Xa1HSaMdEySI9MA2i7F3wvMOIhzJpsg48H1o311Buf3qA==" saltValue="Z3UMDN8w5bylweDrohUzTQ==" spinCount="100000" sqref="G61" name="Intervalo1_1_3_14_2"/>
    <protectedRange algorithmName="SHA-512" hashValue="sQdaJro8J67/AnMFJRr1C7pGr9rfyYjS1P4zS2YmLP+4mgVtSIuj/TuOyV7JDljSzzWzNsjbn7WRHaQud5EcYQ==" saltValue="dH8+dZXwqdmJz259YSaYDQ==" spinCount="100000" sqref="C61" name="Intervalo2_3"/>
    <protectedRange algorithmName="SHA-512" hashValue="SOYoXHnsd8H3JMwtnN8n0SDMvJLW8NUH3c7N9U/C2WTm7adtKrHc9Rw5AhcK1dwRMld7kJZ5o3zpwjKqrnC6rw==" saltValue="9sV1nF7wJ5XLhLyfByHakQ==" spinCount="100000" sqref="D61:F61 A62:G62 A61:B61" name="Intervalo1_11_8_3_1"/>
    <protectedRange algorithmName="SHA-512" hashValue="pYqvGp4vyeT51Cm34fl1Id+3laNBAeXZ4xCJQzRXtltNVGl551VlmJarAj+OLsj74RRcLroUKfyp8dsMep+krw==" saltValue="4tagR5G1Xs5zqOyVLn3ZaQ==" spinCount="100000" sqref="G63" name="Intervalo1_39_3_2"/>
    <protectedRange algorithmName="SHA-512" hashValue="SOYoXHnsd8H3JMwtnN8n0SDMvJLW8NUH3c7N9U/C2WTm7adtKrHc9Rw5AhcK1dwRMld7kJZ5o3zpwjKqrnC6rw==" saltValue="9sV1nF7wJ5XLhLyfByHakQ==" spinCount="100000" sqref="D63" name="Intervalo1_11_8_4_1"/>
    <protectedRange algorithmName="SHA-512" hashValue="BIECXXLQTeZJOx05FhxNMY6bX0FG7L8BpAjO3Hk073tMf1ubRNMfSRBsBwOVM9WAG5vzoeJK9zi73lb6vrANVA==" saltValue="YhRx49mkr4bYm3ZTPTnjcg==" spinCount="100000" sqref="E63:F63 C63" name="Intervalo1_14_4_5_1"/>
    <protectedRange algorithmName="SHA-512" hashValue="SOYoXHnsd8H3JMwtnN8n0SDMvJLW8NUH3c7N9U/C2WTm7adtKrHc9Rw5AhcK1dwRMld7kJZ5o3zpwjKqrnC6rw==" saltValue="9sV1nF7wJ5XLhLyfByHakQ==" spinCount="100000" sqref="A63" name="Intervalo1_1_7_1_5_1"/>
    <protectedRange algorithmName="SHA-512" hashValue="BIECXXLQTeZJOx05FhxNMY6bX0FG7L8BpAjO3Hk073tMf1ubRNMfSRBsBwOVM9WAG5vzoeJK9zi73lb6vrANVA==" saltValue="YhRx49mkr4bYm3ZTPTnjcg==" spinCount="100000" sqref="B63" name="Intervalo1_14_4_2_2_2_1"/>
    <protectedRange algorithmName="SHA-512" hashValue="nJCPMKKPbQe6/ha4iPpgDvsehmgBQOKJ/8YB5Oj66Xa1HSaMdEySI9MA2i7F3wvMOIhzJpsg48H1o311Buf3qA==" saltValue="Z3UMDN8w5bylweDrohUzTQ==" spinCount="100000" sqref="G64" name="Intervalo1_1_3_15_2"/>
    <protectedRange algorithmName="SHA-512" hashValue="pYqvGp4vyeT51Cm34fl1Id+3laNBAeXZ4xCJQzRXtltNVGl551VlmJarAj+OLsj74RRcLroUKfyp8dsMep+krw==" saltValue="4tagR5G1Xs5zqOyVLn3ZaQ==" spinCount="100000" sqref="E64:F64" name="Intervalo1_44_3"/>
    <protectedRange algorithmName="SHA-512" hashValue="pYqvGp4vyeT51Cm34fl1Id+3laNBAeXZ4xCJQzRXtltNVGl551VlmJarAj+OLsj74RRcLroUKfyp8dsMep+krw==" saltValue="4tagR5G1Xs5zqOyVLn3ZaQ==" spinCount="100000" sqref="C64:D64 A64" name="Intervalo1_17_4_3"/>
    <protectedRange algorithmName="SHA-512" hashValue="BIECXXLQTeZJOx05FhxNMY6bX0FG7L8BpAjO3Hk073tMf1ubRNMfSRBsBwOVM9WAG5vzoeJK9zi73lb6vrANVA==" saltValue="YhRx49mkr4bYm3ZTPTnjcg==" spinCount="100000" sqref="B64" name="Intervalo1_3_2_1_1"/>
    <protectedRange algorithmName="SHA-512" hashValue="pYqvGp4vyeT51Cm34fl1Id+3laNBAeXZ4xCJQzRXtltNVGl551VlmJarAj+OLsj74RRcLroUKfyp8dsMep+krw==" saltValue="4tagR5G1Xs5zqOyVLn3ZaQ==" spinCount="100000" sqref="G65" name="Intervalo1_39_4_1"/>
    <protectedRange algorithmName="SHA-512" hashValue="pYqvGp4vyeT51Cm34fl1Id+3laNBAeXZ4xCJQzRXtltNVGl551VlmJarAj+OLsj74RRcLroUKfyp8dsMep+krw==" saltValue="4tagR5G1Xs5zqOyVLn3ZaQ==" spinCount="100000" sqref="E65:F65" name="Intervalo1_44_1_2"/>
    <protectedRange algorithmName="SHA-512" hashValue="pYqvGp4vyeT51Cm34fl1Id+3laNBAeXZ4xCJQzRXtltNVGl551VlmJarAj+OLsj74RRcLroUKfyp8dsMep+krw==" saltValue="4tagR5G1Xs5zqOyVLn3ZaQ==" spinCount="100000" sqref="A65:D65" name="Intervalo1_17_4_1_1"/>
    <protectedRange algorithmName="SHA-512" hashValue="BIECXXLQTeZJOx05FhxNMY6bX0FG7L8BpAjO3Hk073tMf1ubRNMfSRBsBwOVM9WAG5vzoeJK9zi73lb6vrANVA==" saltValue="YhRx49mkr4bYm3ZTPTnjcg==" spinCount="100000" sqref="A66:C66" name="Intervalo1_42_1_2"/>
    <protectedRange algorithmName="SHA-512" hashValue="pYqvGp4vyeT51Cm34fl1Id+3laNBAeXZ4xCJQzRXtltNVGl551VlmJarAj+OLsj74RRcLroUKfyp8dsMep+krw==" saltValue="4tagR5G1Xs5zqOyVLn3ZaQ==" spinCount="100000" sqref="D66:G66" name="Intervalo1_39_2_2_2"/>
    <protectedRange algorithmName="SHA-512" hashValue="BIECXXLQTeZJOx05FhxNMY6bX0FG7L8BpAjO3Hk073tMf1ubRNMfSRBsBwOVM9WAG5vzoeJK9zi73lb6vrANVA==" saltValue="YhRx49mkr4bYm3ZTPTnjcg==" spinCount="100000" sqref="E70:F70 A69:D70 A68:C68" name="Intervalo1_16_2"/>
    <protectedRange algorithmName="SHA-512" hashValue="nJCPMKKPbQe6/ha4iPpgDvsehmgBQOKJ/8YB5Oj66Xa1HSaMdEySI9MA2i7F3wvMOIhzJpsg48H1o311Buf3qA==" saltValue="Z3UMDN8w5bylweDrohUzTQ==" spinCount="100000" sqref="G68" name="Intervalo1_1_3_16_2"/>
    <protectedRange algorithmName="SHA-512" hashValue="SOYoXHnsd8H3JMwtnN8n0SDMvJLW8NUH3c7N9U/C2WTm7adtKrHc9Rw5AhcK1dwRMld7kJZ5o3zpwjKqrnC6rw==" saltValue="9sV1nF7wJ5XLhLyfByHakQ==" spinCount="100000" sqref="D68" name="Intervalo1_9_1_2"/>
    <protectedRange algorithmName="SHA-512" hashValue="SOYoXHnsd8H3JMwtnN8n0SDMvJLW8NUH3c7N9U/C2WTm7adtKrHc9Rw5AhcK1dwRMld7kJZ5o3zpwjKqrnC6rw==" saltValue="9sV1nF7wJ5XLhLyfByHakQ==" spinCount="100000" sqref="E68:F68" name="Intervalo1_14_1_2"/>
    <protectedRange algorithmName="SHA-512" hashValue="pYqvGp4vyeT51Cm34fl1Id+3laNBAeXZ4xCJQzRXtltNVGl551VlmJarAj+OLsj74RRcLroUKfyp8dsMep+krw==" saltValue="4tagR5G1Xs5zqOyVLn3ZaQ==" spinCount="100000" sqref="E67:F67 E69:F69" name="Intervalo1_36_12"/>
    <protectedRange algorithmName="SHA-512" hashValue="pYqvGp4vyeT51Cm34fl1Id+3laNBAeXZ4xCJQzRXtltNVGl551VlmJarAj+OLsj74RRcLroUKfyp8dsMep+krw==" saltValue="4tagR5G1Xs5zqOyVLn3ZaQ==" spinCount="100000" sqref="G69:G71 A71:F71" name="Intervalo1_41_3_2"/>
    <protectedRange algorithmName="SHA-512" hashValue="SOYoXHnsd8H3JMwtnN8n0SDMvJLW8NUH3c7N9U/C2WTm7adtKrHc9Rw5AhcK1dwRMld7kJZ5o3zpwjKqrnC6rw==" saltValue="9sV1nF7wJ5XLhLyfByHakQ==" spinCount="100000" sqref="D67" name="Intervalo1_11_7_6"/>
    <protectedRange algorithmName="SHA-512" hashValue="BIECXXLQTeZJOx05FhxNMY6bX0FG7L8BpAjO3Hk073tMf1ubRNMfSRBsBwOVM9WAG5vzoeJK9zi73lb6vrANVA==" saltValue="YhRx49mkr4bYm3ZTPTnjcg==" spinCount="100000" sqref="A67" name="Intervalo1_10_1_4_6"/>
    <protectedRange algorithmName="SHA-512" hashValue="BIECXXLQTeZJOx05FhxNMY6bX0FG7L8BpAjO3Hk073tMf1ubRNMfSRBsBwOVM9WAG5vzoeJK9zi73lb6vrANVA==" saltValue="YhRx49mkr4bYm3ZTPTnjcg==" spinCount="100000" sqref="G67 C67" name="Intervalo1_11_1_4_8"/>
    <protectedRange algorithmName="SHA-512" hashValue="BIECXXLQTeZJOx05FhxNMY6bX0FG7L8BpAjO3Hk073tMf1ubRNMfSRBsBwOVM9WAG5vzoeJK9zi73lb6vrANVA==" saltValue="YhRx49mkr4bYm3ZTPTnjcg==" spinCount="100000" sqref="A72:F72" name="Intervalo1_17_2"/>
    <protectedRange algorithmName="SHA-512" hashValue="nJCPMKKPbQe6/ha4iPpgDvsehmgBQOKJ/8YB5Oj66Xa1HSaMdEySI9MA2i7F3wvMOIhzJpsg48H1o311Buf3qA==" saltValue="Z3UMDN8w5bylweDrohUzTQ==" spinCount="100000" sqref="G72" name="Intervalo1_1_3_17_2"/>
    <protectedRange algorithmName="SHA-512" hashValue="BIECXXLQTeZJOx05FhxNMY6bX0FG7L8BpAjO3Hk073tMf1ubRNMfSRBsBwOVM9WAG5vzoeJK9zi73lb6vrANVA==" saltValue="YhRx49mkr4bYm3ZTPTnjcg==" spinCount="100000" sqref="E76:F76 G77 A78:B78 E78:F78 A73:C76" name="Intervalo1_18_2"/>
    <protectedRange algorithmName="SHA-512" hashValue="nJCPMKKPbQe6/ha4iPpgDvsehmgBQOKJ/8YB5Oj66Xa1HSaMdEySI9MA2i7F3wvMOIhzJpsg48H1o311Buf3qA==" saltValue="Z3UMDN8w5bylweDrohUzTQ==" spinCount="100000" sqref="G73:G76 G78" name="Intervalo1_1_3_18_2"/>
    <protectedRange algorithmName="SHA-512" hashValue="SOYoXHnsd8H3JMwtnN8n0SDMvJLW8NUH3c7N9U/C2WTm7adtKrHc9Rw5AhcK1dwRMld7kJZ5o3zpwjKqrnC6rw==" saltValue="9sV1nF7wJ5XLhLyfByHakQ==" spinCount="100000" sqref="D73:D75 A77:B77" name="Intervalo1_9_2_2"/>
    <protectedRange algorithmName="SHA-512" hashValue="SOYoXHnsd8H3JMwtnN8n0SDMvJLW8NUH3c7N9U/C2WTm7adtKrHc9Rw5AhcK1dwRMld7kJZ5o3zpwjKqrnC6rw==" saltValue="9sV1nF7wJ5XLhLyfByHakQ==" spinCount="100000" sqref="E73:F75" name="Intervalo1_14_2_3"/>
    <protectedRange algorithmName="SHA-512" hashValue="SOYoXHnsd8H3JMwtnN8n0SDMvJLW8NUH3c7N9U/C2WTm7adtKrHc9Rw5AhcK1dwRMld7kJZ5o3zpwjKqrnC6rw==" saltValue="9sV1nF7wJ5XLhLyfByHakQ==" spinCount="100000" sqref="D76:D78" name="Intervalo1_28_1_2"/>
    <protectedRange algorithmName="SHA-512" hashValue="BIECXXLQTeZJOx05FhxNMY6bX0FG7L8BpAjO3Hk073tMf1ubRNMfSRBsBwOVM9WAG5vzoeJK9zi73lb6vrANVA==" saltValue="YhRx49mkr4bYm3ZTPTnjcg==" spinCount="100000" sqref="C78" name="Intervalo1_6_4_1"/>
    <protectedRange algorithmName="SHA-512" hashValue="SOYoXHnsd8H3JMwtnN8n0SDMvJLW8NUH3c7N9U/C2WTm7adtKrHc9Rw5AhcK1dwRMld7kJZ5o3zpwjKqrnC6rw==" saltValue="9sV1nF7wJ5XLhLyfByHakQ==" spinCount="100000" sqref="E77:F77" name="Intervalo1_15_4_1"/>
    <protectedRange algorithmName="SHA-512" hashValue="pYqvGp4vyeT51Cm34fl1Id+3laNBAeXZ4xCJQzRXtltNVGl551VlmJarAj+OLsj74RRcLroUKfyp8dsMep+krw==" saltValue="4tagR5G1Xs5zqOyVLn3ZaQ==" spinCount="100000" sqref="C77" name="Intervalo1_33_1_2"/>
    <protectedRange algorithmName="SHA-512" hashValue="BIECXXLQTeZJOx05FhxNMY6bX0FG7L8BpAjO3Hk073tMf1ubRNMfSRBsBwOVM9WAG5vzoeJK9zi73lb6vrANVA==" saltValue="YhRx49mkr4bYm3ZTPTnjcg==" spinCount="100000" sqref="A79:C79" name="Intervalo1_42_2_2"/>
    <protectedRange algorithmName="SHA-512" hashValue="pYqvGp4vyeT51Cm34fl1Id+3laNBAeXZ4xCJQzRXtltNVGl551VlmJarAj+OLsj74RRcLroUKfyp8dsMep+krw==" saltValue="4tagR5G1Xs5zqOyVLn3ZaQ==" spinCount="100000" sqref="D79:G79" name="Intervalo1_39_2_3_2"/>
    <protectedRange algorithmName="SHA-512" hashValue="BIECXXLQTeZJOx05FhxNMY6bX0FG7L8BpAjO3Hk073tMf1ubRNMfSRBsBwOVM9WAG5vzoeJK9zi73lb6vrANVA==" saltValue="YhRx49mkr4bYm3ZTPTnjcg==" spinCount="100000" sqref="A82:C83" name="Intervalo1_19_2"/>
    <protectedRange algorithmName="SHA-512" hashValue="nJCPMKKPbQe6/ha4iPpgDvsehmgBQOKJ/8YB5Oj66Xa1HSaMdEySI9MA2i7F3wvMOIhzJpsg48H1o311Buf3qA==" saltValue="Z3UMDN8w5bylweDrohUzTQ==" spinCount="100000" sqref="G82:G83" name="Intervalo1_1_3_19_2"/>
    <protectedRange algorithmName="SHA-512" hashValue="SOYoXHnsd8H3JMwtnN8n0SDMvJLW8NUH3c7N9U/C2WTm7adtKrHc9Rw5AhcK1dwRMld7kJZ5o3zpwjKqrnC6rw==" saltValue="9sV1nF7wJ5XLhLyfByHakQ==" spinCount="100000" sqref="D82:D83" name="Intervalo1_9_3_1"/>
    <protectedRange algorithmName="SHA-512" hashValue="SOYoXHnsd8H3JMwtnN8n0SDMvJLW8NUH3c7N9U/C2WTm7adtKrHc9Rw5AhcK1dwRMld7kJZ5o3zpwjKqrnC6rw==" saltValue="9sV1nF7wJ5XLhLyfByHakQ==" spinCount="100000" sqref="E82:F83" name="Intervalo1_14_3_2"/>
    <protectedRange algorithmName="SHA-512" hashValue="pYqvGp4vyeT51Cm34fl1Id+3laNBAeXZ4xCJQzRXtltNVGl551VlmJarAj+OLsj74RRcLroUKfyp8dsMep+krw==" saltValue="4tagR5G1Xs5zqOyVLn3ZaQ==" spinCount="100000" sqref="E80:F81" name="Intervalo1_36_1_1"/>
    <protectedRange algorithmName="SHA-512" hashValue="SOYoXHnsd8H3JMwtnN8n0SDMvJLW8NUH3c7N9U/C2WTm7adtKrHc9Rw5AhcK1dwRMld7kJZ5o3zpwjKqrnC6rw==" saltValue="9sV1nF7wJ5XLhLyfByHakQ==" spinCount="100000" sqref="D80:D81" name="Intervalo1_11_7_1_3"/>
    <protectedRange algorithmName="SHA-512" hashValue="BIECXXLQTeZJOx05FhxNMY6bX0FG7L8BpAjO3Hk073tMf1ubRNMfSRBsBwOVM9WAG5vzoeJK9zi73lb6vrANVA==" saltValue="YhRx49mkr4bYm3ZTPTnjcg==" spinCount="100000" sqref="A80:A81" name="Intervalo1_10_1_4_1_3"/>
    <protectedRange algorithmName="SHA-512" hashValue="BIECXXLQTeZJOx05FhxNMY6bX0FG7L8BpAjO3Hk073tMf1ubRNMfSRBsBwOVM9WAG5vzoeJK9zi73lb6vrANVA==" saltValue="YhRx49mkr4bYm3ZTPTnjcg==" spinCount="100000" sqref="G80:G81 C80:C81" name="Intervalo1_11_1_4_1_2"/>
    <protectedRange algorithmName="SHA-512" hashValue="BIECXXLQTeZJOx05FhxNMY6bX0FG7L8BpAjO3Hk073tMf1ubRNMfSRBsBwOVM9WAG5vzoeJK9zi73lb6vrANVA==" saltValue="YhRx49mkr4bYm3ZTPTnjcg==" spinCount="100000" sqref="A85:C85" name="Intervalo1_42_3_2"/>
    <protectedRange algorithmName="SHA-512" hashValue="pYqvGp4vyeT51Cm34fl1Id+3laNBAeXZ4xCJQzRXtltNVGl551VlmJarAj+OLsj74RRcLroUKfyp8dsMep+krw==" saltValue="4tagR5G1Xs5zqOyVLn3ZaQ==" spinCount="100000" sqref="G84 D85:G85" name="Intervalo1_39_2_4_2"/>
    <protectedRange algorithmName="SHA-512" hashValue="pYqvGp4vyeT51Cm34fl1Id+3laNBAeXZ4xCJQzRXtltNVGl551VlmJarAj+OLsj74RRcLroUKfyp8dsMep+krw==" saltValue="4tagR5G1Xs5zqOyVLn3ZaQ==" spinCount="100000" sqref="E84:F84" name="Intervalo1_44_2_1"/>
    <protectedRange algorithmName="SHA-512" hashValue="pYqvGp4vyeT51Cm34fl1Id+3laNBAeXZ4xCJQzRXtltNVGl551VlmJarAj+OLsj74RRcLroUKfyp8dsMep+krw==" saltValue="4tagR5G1Xs5zqOyVLn3ZaQ==" spinCount="100000" sqref="A84:D84" name="Intervalo1_17_4_2_1"/>
    <protectedRange algorithmName="SHA-512" hashValue="BIECXXLQTeZJOx05FhxNMY6bX0FG7L8BpAjO3Hk073tMf1ubRNMfSRBsBwOVM9WAG5vzoeJK9zi73lb6vrANVA==" saltValue="YhRx49mkr4bYm3ZTPTnjcg==" spinCount="100000" sqref="A86:C88" name="Intervalo1_20_2"/>
    <protectedRange algorithmName="SHA-512" hashValue="nJCPMKKPbQe6/ha4iPpgDvsehmgBQOKJ/8YB5Oj66Xa1HSaMdEySI9MA2i7F3wvMOIhzJpsg48H1o311Buf3qA==" saltValue="Z3UMDN8w5bylweDrohUzTQ==" spinCount="100000" sqref="G86:G88" name="Intervalo1_1_3_20_2"/>
    <protectedRange algorithmName="SHA-512" hashValue="SOYoXHnsd8H3JMwtnN8n0SDMvJLW8NUH3c7N9U/C2WTm7adtKrHc9Rw5AhcK1dwRMld7kJZ5o3zpwjKqrnC6rw==" saltValue="9sV1nF7wJ5XLhLyfByHakQ==" spinCount="100000" sqref="D86:D88" name="Intervalo1_9_4_2"/>
    <protectedRange algorithmName="SHA-512" hashValue="SOYoXHnsd8H3JMwtnN8n0SDMvJLW8NUH3c7N9U/C2WTm7adtKrHc9Rw5AhcK1dwRMld7kJZ5o3zpwjKqrnC6rw==" saltValue="9sV1nF7wJ5XLhLyfByHakQ==" spinCount="100000" sqref="E86:F88" name="Intervalo1_14_4_2"/>
    <protectedRange algorithmName="SHA-512" hashValue="pYqvGp4vyeT51Cm34fl1Id+3laNBAeXZ4xCJQzRXtltNVGl551VlmJarAj+OLsj74RRcLroUKfyp8dsMep+krw==" saltValue="4tagR5G1Xs5zqOyVLn3ZaQ==" spinCount="100000" sqref="E89:F91" name="Intervalo1_36_2_2"/>
    <protectedRange algorithmName="SHA-512" hashValue="SOYoXHnsd8H3JMwtnN8n0SDMvJLW8NUH3c7N9U/C2WTm7adtKrHc9Rw5AhcK1dwRMld7kJZ5o3zpwjKqrnC6rw==" saltValue="9sV1nF7wJ5XLhLyfByHakQ==" spinCount="100000" sqref="D89:D91" name="Intervalo1_11_7_2_1"/>
    <protectedRange algorithmName="SHA-512" hashValue="BIECXXLQTeZJOx05FhxNMY6bX0FG7L8BpAjO3Hk073tMf1ubRNMfSRBsBwOVM9WAG5vzoeJK9zi73lb6vrANVA==" saltValue="YhRx49mkr4bYm3ZTPTnjcg==" spinCount="100000" sqref="A89:A91" name="Intervalo1_10_1_4_2_1"/>
    <protectedRange algorithmName="SHA-512" hashValue="BIECXXLQTeZJOx05FhxNMY6bX0FG7L8BpAjO3Hk073tMf1ubRNMfSRBsBwOVM9WAG5vzoeJK9zi73lb6vrANVA==" saltValue="YhRx49mkr4bYm3ZTPTnjcg==" spinCount="100000" sqref="G89:G91 C89:C91" name="Intervalo1_11_1_4_2_1"/>
    <protectedRange algorithmName="SHA-512" hashValue="nJCPMKKPbQe6/ha4iPpgDvsehmgBQOKJ/8YB5Oj66Xa1HSaMdEySI9MA2i7F3wvMOIhzJpsg48H1o311Buf3qA==" saltValue="Z3UMDN8w5bylweDrohUzTQ==" spinCount="100000" sqref="G92" name="Intervalo1_1_3_21_2"/>
    <protectedRange algorithmName="SHA-512" hashValue="pYqvGp4vyeT51Cm34fl1Id+3laNBAeXZ4xCJQzRXtltNVGl551VlmJarAj+OLsj74RRcLroUKfyp8dsMep+krw==" saltValue="4tagR5G1Xs5zqOyVLn3ZaQ==" spinCount="100000" sqref="A92" name="Intervalo1_25_1_3"/>
    <protectedRange algorithmName="SHA-512" hashValue="pYqvGp4vyeT51Cm34fl1Id+3laNBAeXZ4xCJQzRXtltNVGl551VlmJarAj+OLsj74RRcLroUKfyp8dsMep+krw==" saltValue="4tagR5G1Xs5zqOyVLn3ZaQ==" spinCount="100000" sqref="C92:F92" name="Intervalo1_29_9"/>
    <protectedRange algorithmName="SHA-512" hashValue="BIECXXLQTeZJOx05FhxNMY6bX0FG7L8BpAjO3Hk073tMf1ubRNMfSRBsBwOVM9WAG5vzoeJK9zi73lb6vrANVA==" saltValue="YhRx49mkr4bYm3ZTPTnjcg==" spinCount="100000" sqref="B92" name="Intervalo1_3_9_5"/>
    <protectedRange algorithmName="SHA-512" hashValue="BIECXXLQTeZJOx05FhxNMY6bX0FG7L8BpAjO3Hk073tMf1ubRNMfSRBsBwOVM9WAG5vzoeJK9zi73lb6vrANVA==" saltValue="YhRx49mkr4bYm3ZTPTnjcg==" spinCount="100000" sqref="B93:F93" name="Intervalo1_22_1"/>
    <protectedRange algorithmName="SHA-512" hashValue="nJCPMKKPbQe6/ha4iPpgDvsehmgBQOKJ/8YB5Oj66Xa1HSaMdEySI9MA2i7F3wvMOIhzJpsg48H1o311Buf3qA==" saltValue="Z3UMDN8w5bylweDrohUzTQ==" spinCount="100000" sqref="G93" name="Intervalo1_1_3_22_2"/>
    <protectedRange algorithmName="SHA-512" hashValue="SOYoXHnsd8H3JMwtnN8n0SDMvJLW8NUH3c7N9U/C2WTm7adtKrHc9Rw5AhcK1dwRMld7kJZ5o3zpwjKqrnC6rw==" saltValue="9sV1nF7wJ5XLhLyfByHakQ==" spinCount="100000" sqref="A93" name="Intervalo1_14_5_2"/>
    <protectedRange algorithmName="SHA-512" hashValue="BIECXXLQTeZJOx05FhxNMY6bX0FG7L8BpAjO3Hk073tMf1ubRNMfSRBsBwOVM9WAG5vzoeJK9zi73lb6vrANVA==" saltValue="YhRx49mkr4bYm3ZTPTnjcg==" spinCount="100000" sqref="A95:F95" name="Intervalo1_23_2"/>
    <protectedRange algorithmName="SHA-512" hashValue="nJCPMKKPbQe6/ha4iPpgDvsehmgBQOKJ/8YB5Oj66Xa1HSaMdEySI9MA2i7F3wvMOIhzJpsg48H1o311Buf3qA==" saltValue="Z3UMDN8w5bylweDrohUzTQ==" spinCount="100000" sqref="G95" name="Intervalo1_1_3_23_2"/>
    <protectedRange algorithmName="SHA-512" hashValue="BIECXXLQTeZJOx05FhxNMY6bX0FG7L8BpAjO3Hk073tMf1ubRNMfSRBsBwOVM9WAG5vzoeJK9zi73lb6vrANVA==" saltValue="YhRx49mkr4bYm3ZTPTnjcg==" spinCount="100000" sqref="A94:C94" name="Intervalo1_42_4_2"/>
    <protectedRange algorithmName="SHA-512" hashValue="pYqvGp4vyeT51Cm34fl1Id+3laNBAeXZ4xCJQzRXtltNVGl551VlmJarAj+OLsj74RRcLroUKfyp8dsMep+krw==" saltValue="4tagR5G1Xs5zqOyVLn3ZaQ==" spinCount="100000" sqref="D94:G94" name="Intervalo1_39_2_5_2"/>
    <protectedRange algorithmName="SHA-512" hashValue="pYqvGp4vyeT51Cm34fl1Id+3laNBAeXZ4xCJQzRXtltNVGl551VlmJarAj+OLsj74RRcLroUKfyp8dsMep+krw==" saltValue="4tagR5G1Xs5zqOyVLn3ZaQ==" spinCount="100000" sqref="A96:G96" name="Intervalo1_43_15_1"/>
    <protectedRange algorithmName="SHA-512" hashValue="pYqvGp4vyeT51Cm34fl1Id+3laNBAeXZ4xCJQzRXtltNVGl551VlmJarAj+OLsj74RRcLroUKfyp8dsMep+krw==" saltValue="4tagR5G1Xs5zqOyVLn3ZaQ==" spinCount="100000" sqref="A97:G97" name="Intervalo1_43_16_1"/>
    <protectedRange algorithmName="SHA-512" hashValue="SOYoXHnsd8H3JMwtnN8n0SDMvJLW8NUH3c7N9U/C2WTm7adtKrHc9Rw5AhcK1dwRMld7kJZ5o3zpwjKqrnC6rw==" saltValue="9sV1nF7wJ5XLhLyfByHakQ==" spinCount="100000" sqref="D98 G98" name="Intervalo1_4_10_3_1"/>
    <protectedRange algorithmName="SHA-512" hashValue="BIECXXLQTeZJOx05FhxNMY6bX0FG7L8BpAjO3Hk073tMf1ubRNMfSRBsBwOVM9WAG5vzoeJK9zi73lb6vrANVA==" saltValue="YhRx49mkr4bYm3ZTPTnjcg==" spinCount="100000" sqref="E98:F98" name="Intervalo1_5_10_1_1"/>
    <protectedRange algorithmName="SHA-512" hashValue="BIECXXLQTeZJOx05FhxNMY6bX0FG7L8BpAjO3Hk073tMf1ubRNMfSRBsBwOVM9WAG5vzoeJK9zi73lb6vrANVA==" saltValue="YhRx49mkr4bYm3ZTPTnjcg==" spinCount="100000" sqref="A98 C98" name="Intervalo1_6_7_1"/>
    <protectedRange algorithmName="SHA-512" hashValue="BIECXXLQTeZJOx05FhxNMY6bX0FG7L8BpAjO3Hk073tMf1ubRNMfSRBsBwOVM9WAG5vzoeJK9zi73lb6vrANVA==" saltValue="YhRx49mkr4bYm3ZTPTnjcg==" spinCount="100000" sqref="B98" name="Intervalo1_8_9_1"/>
    <protectedRange algorithmName="SHA-512" hashValue="SOYoXHnsd8H3JMwtnN8n0SDMvJLW8NUH3c7N9U/C2WTm7adtKrHc9Rw5AhcK1dwRMld7kJZ5o3zpwjKqrnC6rw==" saltValue="9sV1nF7wJ5XLhLyfByHakQ==" spinCount="100000" sqref="C99:G99 A99" name="Intervalo1_15_9_1"/>
    <protectedRange algorithmName="SHA-512" hashValue="pYqvGp4vyeT51Cm34fl1Id+3laNBAeXZ4xCJQzRXtltNVGl551VlmJarAj+OLsj74RRcLroUKfyp8dsMep+krw==" saltValue="4tagR5G1Xs5zqOyVLn3ZaQ==" spinCount="100000" sqref="B99" name="Intervalo1_39_3_1_2"/>
    <protectedRange algorithmName="SHA-512" hashValue="nJCPMKKPbQe6/ha4iPpgDvsehmgBQOKJ/8YB5Oj66Xa1HSaMdEySI9MA2i7F3wvMOIhzJpsg48H1o311Buf3qA==" saltValue="Z3UMDN8w5bylweDrohUzTQ==" spinCount="100000" sqref="G100" name="Intervalo1_1_3_24_2"/>
    <protectedRange algorithmName="SHA-512" hashValue="SOYoXHnsd8H3JMwtnN8n0SDMvJLW8NUH3c7N9U/C2WTm7adtKrHc9Rw5AhcK1dwRMld7kJZ5o3zpwjKqrnC6rw==" saltValue="9sV1nF7wJ5XLhLyfByHakQ==" spinCount="100000" sqref="A100:F100" name="Intervalo1_11_8_5_1"/>
    <protectedRange algorithmName="SHA-512" hashValue="SOYoXHnsd8H3JMwtnN8n0SDMvJLW8NUH3c7N9U/C2WTm7adtKrHc9Rw5AhcK1dwRMld7kJZ5o3zpwjKqrnC6rw==" saltValue="9sV1nF7wJ5XLhLyfByHakQ==" spinCount="100000" sqref="A101:G101" name="Intervalo1_11_8_6_1"/>
    <protectedRange algorithmName="SHA-512" hashValue="BIECXXLQTeZJOx05FhxNMY6bX0FG7L8BpAjO3Hk073tMf1ubRNMfSRBsBwOVM9WAG5vzoeJK9zi73lb6vrANVA==" saltValue="YhRx49mkr4bYm3ZTPTnjcg==" spinCount="100000" sqref="A102:C102" name="Intervalo1_26_1"/>
    <protectedRange algorithmName="SHA-512" hashValue="nJCPMKKPbQe6/ha4iPpgDvsehmgBQOKJ/8YB5Oj66Xa1HSaMdEySI9MA2i7F3wvMOIhzJpsg48H1o311Buf3qA==" saltValue="Z3UMDN8w5bylweDrohUzTQ==" spinCount="100000" sqref="G102" name="Intervalo1_1_3_25_2"/>
    <protectedRange algorithmName="SHA-512" hashValue="SOYoXHnsd8H3JMwtnN8n0SDMvJLW8NUH3c7N9U/C2WTm7adtKrHc9Rw5AhcK1dwRMld7kJZ5o3zpwjKqrnC6rw==" saltValue="9sV1nF7wJ5XLhLyfByHakQ==" spinCount="100000" sqref="D102" name="Intervalo1_9_5_2"/>
    <protectedRange algorithmName="SHA-512" hashValue="SOYoXHnsd8H3JMwtnN8n0SDMvJLW8NUH3c7N9U/C2WTm7adtKrHc9Rw5AhcK1dwRMld7kJZ5o3zpwjKqrnC6rw==" saltValue="9sV1nF7wJ5XLhLyfByHakQ==" spinCount="100000" sqref="E102:F102" name="Intervalo1_14_6_3"/>
    <protectedRange algorithmName="SHA-512" hashValue="pYqvGp4vyeT51Cm34fl1Id+3laNBAeXZ4xCJQzRXtltNVGl551VlmJarAj+OLsj74RRcLroUKfyp8dsMep+krw==" saltValue="4tagR5G1Xs5zqOyVLn3ZaQ==" spinCount="100000" sqref="E103:F103" name="Intervalo1_36_3_2"/>
    <protectedRange algorithmName="SHA-512" hashValue="SOYoXHnsd8H3JMwtnN8n0SDMvJLW8NUH3c7N9U/C2WTm7adtKrHc9Rw5AhcK1dwRMld7kJZ5o3zpwjKqrnC6rw==" saltValue="9sV1nF7wJ5XLhLyfByHakQ==" spinCount="100000" sqref="D103" name="Intervalo1_11_7_3_1"/>
    <protectedRange algorithmName="SHA-512" hashValue="BIECXXLQTeZJOx05FhxNMY6bX0FG7L8BpAjO3Hk073tMf1ubRNMfSRBsBwOVM9WAG5vzoeJK9zi73lb6vrANVA==" saltValue="YhRx49mkr4bYm3ZTPTnjcg==" spinCount="100000" sqref="A103" name="Intervalo1_10_1_4_3_1"/>
    <protectedRange algorithmName="SHA-512" hashValue="BIECXXLQTeZJOx05FhxNMY6bX0FG7L8BpAjO3Hk073tMf1ubRNMfSRBsBwOVM9WAG5vzoeJK9zi73lb6vrANVA==" saltValue="YhRx49mkr4bYm3ZTPTnjcg==" spinCount="100000" sqref="G103 C103" name="Intervalo1_11_1_4_3_1"/>
    <protectedRange algorithmName="SHA-512" hashValue="BIECXXLQTeZJOx05FhxNMY6bX0FG7L8BpAjO3Hk073tMf1ubRNMfSRBsBwOVM9WAG5vzoeJK9zi73lb6vrANVA==" saltValue="YhRx49mkr4bYm3ZTPTnjcg==" spinCount="100000" sqref="A104:C104" name="Intervalo1_31_1"/>
    <protectedRange algorithmName="SHA-512" hashValue="nJCPMKKPbQe6/ha4iPpgDvsehmgBQOKJ/8YB5Oj66Xa1HSaMdEySI9MA2i7F3wvMOIhzJpsg48H1o311Buf3qA==" saltValue="Z3UMDN8w5bylweDrohUzTQ==" spinCount="100000" sqref="G104" name="Intervalo1_1_3_26_2"/>
    <protectedRange algorithmName="SHA-512" hashValue="SOYoXHnsd8H3JMwtnN8n0SDMvJLW8NUH3c7N9U/C2WTm7adtKrHc9Rw5AhcK1dwRMld7kJZ5o3zpwjKqrnC6rw==" saltValue="9sV1nF7wJ5XLhLyfByHakQ==" spinCount="100000" sqref="D104" name="Intervalo1_9_6_1"/>
    <protectedRange algorithmName="SHA-512" hashValue="SOYoXHnsd8H3JMwtnN8n0SDMvJLW8NUH3c7N9U/C2WTm7adtKrHc9Rw5AhcK1dwRMld7kJZ5o3zpwjKqrnC6rw==" saltValue="9sV1nF7wJ5XLhLyfByHakQ==" spinCount="100000" sqref="E104:F104" name="Intervalo1_14_7_1"/>
    <protectedRange algorithmName="SHA-512" hashValue="pYqvGp4vyeT51Cm34fl1Id+3laNBAeXZ4xCJQzRXtltNVGl551VlmJarAj+OLsj74RRcLroUKfyp8dsMep+krw==" saltValue="4tagR5G1Xs5zqOyVLn3ZaQ==" spinCount="100000" sqref="E105:F105" name="Intervalo1_36_4_1"/>
    <protectedRange algorithmName="SHA-512" hashValue="pYqvGp4vyeT51Cm34fl1Id+3laNBAeXZ4xCJQzRXtltNVGl551VlmJarAj+OLsj74RRcLroUKfyp8dsMep+krw==" saltValue="4tagR5G1Xs5zqOyVLn3ZaQ==" spinCount="100000" sqref="C106:G106 A106" name="Intervalo1_41_5_2"/>
    <protectedRange algorithmName="SHA-512" hashValue="SOYoXHnsd8H3JMwtnN8n0SDMvJLW8NUH3c7N9U/C2WTm7adtKrHc9Rw5AhcK1dwRMld7kJZ5o3zpwjKqrnC6rw==" saltValue="9sV1nF7wJ5XLhLyfByHakQ==" spinCount="100000" sqref="B106" name="Intervalo1_26_1_1_3"/>
    <protectedRange algorithmName="SHA-512" hashValue="SOYoXHnsd8H3JMwtnN8n0SDMvJLW8NUH3c7N9U/C2WTm7adtKrHc9Rw5AhcK1dwRMld7kJZ5o3zpwjKqrnC6rw==" saltValue="9sV1nF7wJ5XLhLyfByHakQ==" spinCount="100000" sqref="D105" name="Intervalo1_11_7_4_1"/>
    <protectedRange algorithmName="SHA-512" hashValue="BIECXXLQTeZJOx05FhxNMY6bX0FG7L8BpAjO3Hk073tMf1ubRNMfSRBsBwOVM9WAG5vzoeJK9zi73lb6vrANVA==" saltValue="YhRx49mkr4bYm3ZTPTnjcg==" spinCount="100000" sqref="A105" name="Intervalo1_10_1_4_4_1"/>
    <protectedRange algorithmName="SHA-512" hashValue="BIECXXLQTeZJOx05FhxNMY6bX0FG7L8BpAjO3Hk073tMf1ubRNMfSRBsBwOVM9WAG5vzoeJK9zi73lb6vrANVA==" saltValue="YhRx49mkr4bYm3ZTPTnjcg==" spinCount="100000" sqref="G105 C105" name="Intervalo1_11_1_4_4_1"/>
    <protectedRange algorithmName="SHA-512" hashValue="BIECXXLQTeZJOx05FhxNMY6bX0FG7L8BpAjO3Hk073tMf1ubRNMfSRBsBwOVM9WAG5vzoeJK9zi73lb6vrANVA==" saltValue="YhRx49mkr4bYm3ZTPTnjcg==" spinCount="100000" sqref="B107:F107 A108:C108" name="Intervalo1_32_2"/>
    <protectedRange algorithmName="SHA-512" hashValue="nJCPMKKPbQe6/ha4iPpgDvsehmgBQOKJ/8YB5Oj66Xa1HSaMdEySI9MA2i7F3wvMOIhzJpsg48H1o311Buf3qA==" saltValue="Z3UMDN8w5bylweDrohUzTQ==" spinCount="100000" sqref="G107:G108" name="Intervalo1_1_3_27_2"/>
    <protectedRange algorithmName="SHA-512" hashValue="SOYoXHnsd8H3JMwtnN8n0SDMvJLW8NUH3c7N9U/C2WTm7adtKrHc9Rw5AhcK1dwRMld7kJZ5o3zpwjKqrnC6rw==" saltValue="9sV1nF7wJ5XLhLyfByHakQ==" spinCount="100000" sqref="A107" name="Intervalo1_14_8_2"/>
    <protectedRange algorithmName="SHA-512" hashValue="SOYoXHnsd8H3JMwtnN8n0SDMvJLW8NUH3c7N9U/C2WTm7adtKrHc9Rw5AhcK1dwRMld7kJZ5o3zpwjKqrnC6rw==" saltValue="9sV1nF7wJ5XLhLyfByHakQ==" spinCount="100000" sqref="E108:F108" name="Intervalo1_37_1_3"/>
    <protectedRange algorithmName="SHA-512" hashValue="pYqvGp4vyeT51Cm34fl1Id+3laNBAeXZ4xCJQzRXtltNVGl551VlmJarAj+OLsj74RRcLroUKfyp8dsMep+krw==" saltValue="4tagR5G1Xs5zqOyVLn3ZaQ==" spinCount="100000" sqref="D108" name="Intervalo1_41_6_2"/>
    <protectedRange algorithmName="SHA-512" hashValue="BIECXXLQTeZJOx05FhxNMY6bX0FG7L8BpAjO3Hk073tMf1ubRNMfSRBsBwOVM9WAG5vzoeJK9zi73lb6vrANVA==" saltValue="YhRx49mkr4bYm3ZTPTnjcg==" spinCount="100000" sqref="G109" name="Intervalo1_34_1"/>
    <protectedRange algorithmName="SHA-512" hashValue="SOYoXHnsd8H3JMwtnN8n0SDMvJLW8NUH3c7N9U/C2WTm7adtKrHc9Rw5AhcK1dwRMld7kJZ5o3zpwjKqrnC6rw==" saltValue="9sV1nF7wJ5XLhLyfByHakQ==" spinCount="100000" sqref="A109:F109" name="Intervalo1_14_1_8_2"/>
    <protectedRange algorithmName="SHA-512" hashValue="BIECXXLQTeZJOx05FhxNMY6bX0FG7L8BpAjO3Hk073tMf1ubRNMfSRBsBwOVM9WAG5vzoeJK9zi73lb6vrANVA==" saltValue="YhRx49mkr4bYm3ZTPTnjcg==" spinCount="100000" sqref="B112:F112" name="Intervalo1_35_1"/>
    <protectedRange algorithmName="SHA-512" hashValue="nJCPMKKPbQe6/ha4iPpgDvsehmgBQOKJ/8YB5Oj66Xa1HSaMdEySI9MA2i7F3wvMOIhzJpsg48H1o311Buf3qA==" saltValue="Z3UMDN8w5bylweDrohUzTQ==" spinCount="100000" sqref="G110:G112" name="Intervalo1_1_3_28_2"/>
    <protectedRange algorithmName="SHA-512" hashValue="pYqvGp4vyeT51Cm34fl1Id+3laNBAeXZ4xCJQzRXtltNVGl551VlmJarAj+OLsj74RRcLroUKfyp8dsMep+krw==" saltValue="4tagR5G1Xs5zqOyVLn3ZaQ==" spinCount="100000" sqref="A112" name="Intervalo1_33_2_4"/>
    <protectedRange algorithmName="SHA-512" hashValue="pYqvGp4vyeT51Cm34fl1Id+3laNBAeXZ4xCJQzRXtltNVGl551VlmJarAj+OLsj74RRcLroUKfyp8dsMep+krw==" saltValue="4tagR5G1Xs5zqOyVLn3ZaQ==" spinCount="100000" sqref="C110:C111" name="Intervalo1_36_6_1"/>
    <protectedRange algorithmName="SHA-512" hashValue="SOYoXHnsd8H3JMwtnN8n0SDMvJLW8NUH3c7N9U/C2WTm7adtKrHc9Rw5AhcK1dwRMld7kJZ5o3zpwjKqrnC6rw==" saltValue="9sV1nF7wJ5XLhLyfByHakQ==" spinCount="100000" sqref="D110:F111 A110:B111" name="Intervalo1_11_1_2"/>
    <protectedRange algorithmName="SHA-512" hashValue="BIECXXLQTeZJOx05FhxNMY6bX0FG7L8BpAjO3Hk073tMf1ubRNMfSRBsBwOVM9WAG5vzoeJK9zi73lb6vrANVA==" saltValue="YhRx49mkr4bYm3ZTPTnjcg==" spinCount="100000" sqref="B113:G113" name="Intervalo1_38_2"/>
    <protectedRange algorithmName="SHA-512" hashValue="SOYoXHnsd8H3JMwtnN8n0SDMvJLW8NUH3c7N9U/C2WTm7adtKrHc9Rw5AhcK1dwRMld7kJZ5o3zpwjKqrnC6rw==" saltValue="9sV1nF7wJ5XLhLyfByHakQ==" spinCount="100000" sqref="A113" name="Intervalo1_14_10_5"/>
    <protectedRange algorithmName="SHA-512" hashValue="BIECXXLQTeZJOx05FhxNMY6bX0FG7L8BpAjO3Hk073tMf1ubRNMfSRBsBwOVM9WAG5vzoeJK9zi73lb6vrANVA==" saltValue="YhRx49mkr4bYm3ZTPTnjcg==" spinCount="100000" sqref="C114" name="Intervalo1_42_7_2"/>
    <protectedRange algorithmName="SHA-512" hashValue="pYqvGp4vyeT51Cm34fl1Id+3laNBAeXZ4xCJQzRXtltNVGl551VlmJarAj+OLsj74RRcLroUKfyp8dsMep+krw==" saltValue="4tagR5G1Xs5zqOyVLn3ZaQ==" spinCount="100000" sqref="G114" name="Intervalo1_39_2_8_2"/>
    <protectedRange algorithmName="SHA-512" hashValue="pYqvGp4vyeT51Cm34fl1Id+3laNBAeXZ4xCJQzRXtltNVGl551VlmJarAj+OLsj74RRcLroUKfyp8dsMep+krw==" saltValue="4tagR5G1Xs5zqOyVLn3ZaQ==" spinCount="100000" sqref="D114:F114 A114" name="Intervalo1_43_22_1"/>
    <protectedRange algorithmName="SHA-512" hashValue="SOYoXHnsd8H3JMwtnN8n0SDMvJLW8NUH3c7N9U/C2WTm7adtKrHc9Rw5AhcK1dwRMld7kJZ5o3zpwjKqrnC6rw==" saltValue="9sV1nF7wJ5XLhLyfByHakQ==" spinCount="100000" sqref="B114" name="Intervalo1_26_7_2_1"/>
    <protectedRange algorithmName="SHA-512" hashValue="BIECXXLQTeZJOx05FhxNMY6bX0FG7L8BpAjO3Hk073tMf1ubRNMfSRBsBwOVM9WAG5vzoeJK9zi73lb6vrANVA==" saltValue="YhRx49mkr4bYm3ZTPTnjcg==" spinCount="100000" sqref="B115:C115 E115:F115" name="Intervalo1_45_2"/>
    <protectedRange algorithmName="SHA-512" hashValue="nJCPMKKPbQe6/ha4iPpgDvsehmgBQOKJ/8YB5Oj66Xa1HSaMdEySI9MA2i7F3wvMOIhzJpsg48H1o311Buf3qA==" saltValue="Z3UMDN8w5bylweDrohUzTQ==" spinCount="100000" sqref="G115" name="Intervalo1_1_3_31_2"/>
    <protectedRange algorithmName="SHA-512" hashValue="SOYoXHnsd8H3JMwtnN8n0SDMvJLW8NUH3c7N9U/C2WTm7adtKrHc9Rw5AhcK1dwRMld7kJZ5o3zpwjKqrnC6rw==" saltValue="9sV1nF7wJ5XLhLyfByHakQ==" spinCount="100000" sqref="A115" name="Intervalo1_14_12_2"/>
    <protectedRange algorithmName="SHA-512" hashValue="pYqvGp4vyeT51Cm34fl1Id+3laNBAeXZ4xCJQzRXtltNVGl551VlmJarAj+OLsj74RRcLroUKfyp8dsMep+krw==" saltValue="4tagR5G1Xs5zqOyVLn3ZaQ==" spinCount="100000" sqref="D115" name="Intervalo1_41_8_2"/>
    <protectedRange algorithmName="SHA-512" hashValue="nJCPMKKPbQe6/ha4iPpgDvsehmgBQOKJ/8YB5Oj66Xa1HSaMdEySI9MA2i7F3wvMOIhzJpsg48H1o311Buf3qA==" saltValue="Z3UMDN8w5bylweDrohUzTQ==" spinCount="100000" sqref="G116:G117" name="Intervalo1_1_3_32_2"/>
    <protectedRange algorithmName="SHA-512" hashValue="pYqvGp4vyeT51Cm34fl1Id+3laNBAeXZ4xCJQzRXtltNVGl551VlmJarAj+OLsj74RRcLroUKfyp8dsMep+krw==" saltValue="4tagR5G1Xs5zqOyVLn3ZaQ==" spinCount="100000" sqref="A116:F117" name="Intervalo1_39_7_2"/>
    <protectedRange algorithmName="SHA-512" hashValue="nJCPMKKPbQe6/ha4iPpgDvsehmgBQOKJ/8YB5Oj66Xa1HSaMdEySI9MA2i7F3wvMOIhzJpsg48H1o311Buf3qA==" saltValue="Z3UMDN8w5bylweDrohUzTQ==" spinCount="100000" sqref="G119" name="Intervalo1_1_3_29_2"/>
    <protectedRange algorithmName="SHA-512" hashValue="pYqvGp4vyeT51Cm34fl1Id+3laNBAeXZ4xCJQzRXtltNVGl551VlmJarAj+OLsj74RRcLroUKfyp8dsMep+krw==" saltValue="4tagR5G1Xs5zqOyVLn3ZaQ==" spinCount="100000" sqref="A119:F119" name="Intervalo1_39_6_2"/>
    <protectedRange algorithmName="SHA-512" hashValue="SOYoXHnsd8H3JMwtnN8n0SDMvJLW8NUH3c7N9U/C2WTm7adtKrHc9Rw5AhcK1dwRMld7kJZ5o3zpwjKqrnC6rw==" saltValue="9sV1nF7wJ5XLhLyfByHakQ==" spinCount="100000" sqref="A118:G118" name="Intervalo1_11_5_14"/>
    <protectedRange algorithmName="SHA-512" hashValue="BIECXXLQTeZJOx05FhxNMY6bX0FG7L8BpAjO3Hk073tMf1ubRNMfSRBsBwOVM9WAG5vzoeJK9zi73lb6vrANVA==" saltValue="YhRx49mkr4bYm3ZTPTnjcg==" spinCount="100000" sqref="A120:C121" name="Intervalo1_48_2"/>
    <protectedRange algorithmName="SHA-512" hashValue="nJCPMKKPbQe6/ha4iPpgDvsehmgBQOKJ/8YB5Oj66Xa1HSaMdEySI9MA2i7F3wvMOIhzJpsg48H1o311Buf3qA==" saltValue="Z3UMDN8w5bylweDrohUzTQ==" spinCount="100000" sqref="G120:G121" name="Intervalo1_1_3_30_2"/>
    <protectedRange algorithmName="SHA-512" hashValue="SOYoXHnsd8H3JMwtnN8n0SDMvJLW8NUH3c7N9U/C2WTm7adtKrHc9Rw5AhcK1dwRMld7kJZ5o3zpwjKqrnC6rw==" saltValue="9sV1nF7wJ5XLhLyfByHakQ==" spinCount="100000" sqref="D120:D121" name="Intervalo1_9_7_1"/>
    <protectedRange algorithmName="SHA-512" hashValue="SOYoXHnsd8H3JMwtnN8n0SDMvJLW8NUH3c7N9U/C2WTm7adtKrHc9Rw5AhcK1dwRMld7kJZ5o3zpwjKqrnC6rw==" saltValue="9sV1nF7wJ5XLhLyfByHakQ==" spinCount="100000" sqref="E120:F121" name="Intervalo1_14_9_2"/>
    <protectedRange algorithmName="SHA-512" hashValue="BIECXXLQTeZJOx05FhxNMY6bX0FG7L8BpAjO3Hk073tMf1ubRNMfSRBsBwOVM9WAG5vzoeJK9zi73lb6vrANVA==" saltValue="YhRx49mkr4bYm3ZTPTnjcg==" spinCount="100000" sqref="G122:G123" name="Intervalo1_11_1_4_5_1"/>
    <protectedRange algorithmName="SHA-512" hashValue="SOYoXHnsd8H3JMwtnN8n0SDMvJLW8NUH3c7N9U/C2WTm7adtKrHc9Rw5AhcK1dwRMld7kJZ5o3zpwjKqrnC6rw==" saltValue="9sV1nF7wJ5XLhLyfByHakQ==" spinCount="100000" sqref="A122:F123" name="Intervalo1_11_8_7_1"/>
    <protectedRange algorithmName="SHA-512" hashValue="nJCPMKKPbQe6/ha4iPpgDvsehmgBQOKJ/8YB5Oj66Xa1HSaMdEySI9MA2i7F3wvMOIhzJpsg48H1o311Buf3qA==" saltValue="Z3UMDN8w5bylweDrohUzTQ==" spinCount="100000" sqref="G124" name="Intervalo1_1_3_33_2"/>
    <protectedRange algorithmName="SHA-512" hashValue="SOYoXHnsd8H3JMwtnN8n0SDMvJLW8NUH3c7N9U/C2WTm7adtKrHc9Rw5AhcK1dwRMld7kJZ5o3zpwjKqrnC6rw==" saltValue="9sV1nF7wJ5XLhLyfByHakQ==" spinCount="100000" sqref="C124:F124 A124" name="Intervalo1_11_8_8_1"/>
    <protectedRange algorithmName="SHA-512" hashValue="SOYoXHnsd8H3JMwtnN8n0SDMvJLW8NUH3c7N9U/C2WTm7adtKrHc9Rw5AhcK1dwRMld7kJZ5o3zpwjKqrnC6rw==" saltValue="9sV1nF7wJ5XLhLyfByHakQ==" spinCount="100000" sqref="B124" name="Intervalo1_1_7_2_2_1"/>
    <protectedRange algorithmName="SHA-512" hashValue="BIECXXLQTeZJOx05FhxNMY6bX0FG7L8BpAjO3Hk073tMf1ubRNMfSRBsBwOVM9WAG5vzoeJK9zi73lb6vrANVA==" saltValue="YhRx49mkr4bYm3ZTPTnjcg==" spinCount="100000" sqref="G125:G127" name="Intervalo1_11_1_4_6_1"/>
    <protectedRange algorithmName="SHA-512" hashValue="SOYoXHnsd8H3JMwtnN8n0SDMvJLW8NUH3c7N9U/C2WTm7adtKrHc9Rw5AhcK1dwRMld7kJZ5o3zpwjKqrnC6rw==" saltValue="9sV1nF7wJ5XLhLyfByHakQ==" spinCount="100000" sqref="D125:D127" name="Intervalo1_11_8_9_1"/>
    <protectedRange algorithmName="SHA-512" hashValue="BIECXXLQTeZJOx05FhxNMY6bX0FG7L8BpAjO3Hk073tMf1ubRNMfSRBsBwOVM9WAG5vzoeJK9zi73lb6vrANVA==" saltValue="YhRx49mkr4bYm3ZTPTnjcg==" spinCount="100000" sqref="A127 A125:B126 E125:F126" name="Intervalo1_10_1_5_3"/>
    <protectedRange algorithmName="SHA-512" hashValue="SOYoXHnsd8H3JMwtnN8n0SDMvJLW8NUH3c7N9U/C2WTm7adtKrHc9Rw5AhcK1dwRMld7kJZ5o3zpwjKqrnC6rw==" saltValue="9sV1nF7wJ5XLhLyfByHakQ==" spinCount="100000" sqref="C125" name="Intervalo1_28_1_3_1"/>
    <protectedRange algorithmName="SHA-512" hashValue="BIECXXLQTeZJOx05FhxNMY6bX0FG7L8BpAjO3Hk073tMf1ubRNMfSRBsBwOVM9WAG5vzoeJK9zi73lb6vrANVA==" saltValue="YhRx49mkr4bYm3ZTPTnjcg==" spinCount="100000" sqref="E127:F127 B127:C127" name="Intervalo1_11_1_5_1"/>
    <protectedRange algorithmName="SHA-512" hashValue="BIECXXLQTeZJOx05FhxNMY6bX0FG7L8BpAjO3Hk073tMf1ubRNMfSRBsBwOVM9WAG5vzoeJK9zi73lb6vrANVA==" saltValue="YhRx49mkr4bYm3ZTPTnjcg==" spinCount="100000" sqref="C126" name="Intervalo1_10_1_1_3_1"/>
    <protectedRange algorithmName="SHA-512" hashValue="BIECXXLQTeZJOx05FhxNMY6bX0FG7L8BpAjO3Hk073tMf1ubRNMfSRBsBwOVM9WAG5vzoeJK9zi73lb6vrANVA==" saltValue="YhRx49mkr4bYm3ZTPTnjcg==" spinCount="100000" sqref="A129:C130" name="Intervalo1_49_2"/>
    <protectedRange algorithmName="SHA-512" hashValue="nJCPMKKPbQe6/ha4iPpgDvsehmgBQOKJ/8YB5Oj66Xa1HSaMdEySI9MA2i7F3wvMOIhzJpsg48H1o311Buf3qA==" saltValue="Z3UMDN8w5bylweDrohUzTQ==" spinCount="100000" sqref="G129:G130" name="Intervalo1_1_3_34_2"/>
    <protectedRange algorithmName="SHA-512" hashValue="SOYoXHnsd8H3JMwtnN8n0SDMvJLW8NUH3c7N9U/C2WTm7adtKrHc9Rw5AhcK1dwRMld7kJZ5o3zpwjKqrnC6rw==" saltValue="9sV1nF7wJ5XLhLyfByHakQ==" spinCount="100000" sqref="D129:D130" name="Intervalo1_9_8_1"/>
    <protectedRange algorithmName="SHA-512" hashValue="SOYoXHnsd8H3JMwtnN8n0SDMvJLW8NUH3c7N9U/C2WTm7adtKrHc9Rw5AhcK1dwRMld7kJZ5o3zpwjKqrnC6rw==" saltValue="9sV1nF7wJ5XLhLyfByHakQ==" spinCount="100000" sqref="E129:F130" name="Intervalo1_14_13_2"/>
    <protectedRange algorithmName="SHA-512" hashValue="pYqvGp4vyeT51Cm34fl1Id+3laNBAeXZ4xCJQzRXtltNVGl551VlmJarAj+OLsj74RRcLroUKfyp8dsMep+krw==" saltValue="4tagR5G1Xs5zqOyVLn3ZaQ==" spinCount="100000" sqref="E128:F128" name="Intervalo1_36_7_2"/>
    <protectedRange algorithmName="SHA-512" hashValue="SOYoXHnsd8H3JMwtnN8n0SDMvJLW8NUH3c7N9U/C2WTm7adtKrHc9Rw5AhcK1dwRMld7kJZ5o3zpwjKqrnC6rw==" saltValue="9sV1nF7wJ5XLhLyfByHakQ==" spinCount="100000" sqref="D128" name="Intervalo1_11_7_5_1"/>
    <protectedRange algorithmName="SHA-512" hashValue="BIECXXLQTeZJOx05FhxNMY6bX0FG7L8BpAjO3Hk073tMf1ubRNMfSRBsBwOVM9WAG5vzoeJK9zi73lb6vrANVA==" saltValue="YhRx49mkr4bYm3ZTPTnjcg==" spinCount="100000" sqref="A128" name="Intervalo1_10_1_4_5_1"/>
    <protectedRange algorithmName="SHA-512" hashValue="BIECXXLQTeZJOx05FhxNMY6bX0FG7L8BpAjO3Hk073tMf1ubRNMfSRBsBwOVM9WAG5vzoeJK9zi73lb6vrANVA==" saltValue="YhRx49mkr4bYm3ZTPTnjcg==" spinCount="100000" sqref="G128 C128" name="Intervalo1_11_1_4_7_1"/>
  </protectedRanges>
  <mergeCells count="3">
    <mergeCell ref="A1:G3"/>
    <mergeCell ref="A4:G4"/>
    <mergeCell ref="A131:E131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7E16-FF67-4A75-9BAB-BCFC46387597}">
  <sheetPr>
    <tabColor rgb="FF008B82"/>
  </sheetPr>
  <dimension ref="A1:G386"/>
  <sheetViews>
    <sheetView workbookViewId="0">
      <selection activeCell="A5" sqref="A1:G1048576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4" bestFit="1" customWidth="1"/>
    <col min="7" max="7" width="15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1904</v>
      </c>
      <c r="B4" s="221"/>
      <c r="C4" s="221"/>
      <c r="D4" s="221"/>
      <c r="E4" s="221"/>
      <c r="F4" s="221"/>
      <c r="G4" s="221"/>
    </row>
    <row r="5" spans="1:7" x14ac:dyDescent="0.3">
      <c r="A5" s="163" t="s">
        <v>55</v>
      </c>
      <c r="B5" s="163" t="s">
        <v>1073</v>
      </c>
      <c r="C5" s="164" t="s">
        <v>1074</v>
      </c>
      <c r="D5" s="165" t="s">
        <v>1075</v>
      </c>
      <c r="E5" s="166" t="s">
        <v>52</v>
      </c>
      <c r="F5" s="167" t="s">
        <v>1076</v>
      </c>
      <c r="G5" s="163" t="s">
        <v>1077</v>
      </c>
    </row>
    <row r="6" spans="1:7" x14ac:dyDescent="0.3">
      <c r="A6" s="131" t="s">
        <v>1593</v>
      </c>
      <c r="B6" s="132" t="s">
        <v>59</v>
      </c>
      <c r="C6" s="133" t="s">
        <v>1905</v>
      </c>
      <c r="D6" s="133"/>
      <c r="E6" s="130">
        <v>45566</v>
      </c>
      <c r="F6" s="202">
        <v>43.42</v>
      </c>
      <c r="G6" s="175"/>
    </row>
    <row r="7" spans="1:7" x14ac:dyDescent="0.3">
      <c r="A7" s="50" t="s">
        <v>597</v>
      </c>
      <c r="B7" s="90" t="s">
        <v>905</v>
      </c>
      <c r="C7" s="90" t="s">
        <v>1895</v>
      </c>
      <c r="D7" s="90">
        <v>296328463</v>
      </c>
      <c r="E7" s="48">
        <v>45566</v>
      </c>
      <c r="F7" s="48"/>
      <c r="G7" s="58">
        <v>100.15</v>
      </c>
    </row>
    <row r="8" spans="1:7" x14ac:dyDescent="0.3">
      <c r="A8" s="131" t="s">
        <v>1593</v>
      </c>
      <c r="B8" s="132" t="s">
        <v>59</v>
      </c>
      <c r="C8" s="133" t="s">
        <v>1906</v>
      </c>
      <c r="D8" s="133"/>
      <c r="E8" s="130">
        <v>45567</v>
      </c>
      <c r="F8" s="202">
        <v>3134.2</v>
      </c>
      <c r="G8" s="175"/>
    </row>
    <row r="9" spans="1:7" x14ac:dyDescent="0.3">
      <c r="A9" s="131" t="s">
        <v>706</v>
      </c>
      <c r="B9" s="132" t="s">
        <v>347</v>
      </c>
      <c r="C9" s="133" t="s">
        <v>1907</v>
      </c>
      <c r="D9" s="133"/>
      <c r="E9" s="130">
        <v>45567</v>
      </c>
      <c r="F9" s="156">
        <v>153491.9</v>
      </c>
      <c r="G9" s="175"/>
    </row>
    <row r="10" spans="1:7" x14ac:dyDescent="0.3">
      <c r="A10" s="50" t="s">
        <v>594</v>
      </c>
      <c r="B10" s="90" t="s">
        <v>290</v>
      </c>
      <c r="C10" s="91" t="s">
        <v>1908</v>
      </c>
      <c r="D10" s="90">
        <v>11242710</v>
      </c>
      <c r="E10" s="48">
        <v>45567</v>
      </c>
      <c r="F10" s="48"/>
      <c r="G10" s="58">
        <v>3134.2</v>
      </c>
    </row>
    <row r="11" spans="1:7" x14ac:dyDescent="0.3">
      <c r="A11" s="131" t="s">
        <v>706</v>
      </c>
      <c r="B11" s="132" t="s">
        <v>347</v>
      </c>
      <c r="C11" s="133" t="s">
        <v>1909</v>
      </c>
      <c r="D11" s="133"/>
      <c r="E11" s="130">
        <v>45568</v>
      </c>
      <c r="F11" s="156">
        <v>5736233</v>
      </c>
      <c r="G11" s="175"/>
    </row>
    <row r="12" spans="1:7" x14ac:dyDescent="0.3">
      <c r="A12" s="131" t="s">
        <v>706</v>
      </c>
      <c r="B12" s="132" t="s">
        <v>347</v>
      </c>
      <c r="C12" s="133" t="s">
        <v>1910</v>
      </c>
      <c r="D12" s="133"/>
      <c r="E12" s="130">
        <v>45568</v>
      </c>
      <c r="F12" s="156">
        <v>4648519.3</v>
      </c>
      <c r="G12" s="175"/>
    </row>
    <row r="13" spans="1:7" x14ac:dyDescent="0.3">
      <c r="A13" s="50" t="s">
        <v>594</v>
      </c>
      <c r="B13" s="90" t="s">
        <v>1810</v>
      </c>
      <c r="C13" s="91" t="s">
        <v>1911</v>
      </c>
      <c r="D13" s="90" t="s">
        <v>110</v>
      </c>
      <c r="E13" s="48">
        <v>45568</v>
      </c>
      <c r="F13" s="48"/>
      <c r="G13" s="58">
        <v>2329.34</v>
      </c>
    </row>
    <row r="14" spans="1:7" x14ac:dyDescent="0.3">
      <c r="A14" s="50" t="s">
        <v>594</v>
      </c>
      <c r="B14" s="90" t="s">
        <v>1810</v>
      </c>
      <c r="C14" s="91" t="s">
        <v>1912</v>
      </c>
      <c r="D14" s="90" t="s">
        <v>110</v>
      </c>
      <c r="E14" s="48">
        <v>45568</v>
      </c>
      <c r="F14" s="48"/>
      <c r="G14" s="58">
        <v>5951.84</v>
      </c>
    </row>
    <row r="15" spans="1:7" x14ac:dyDescent="0.3">
      <c r="A15" s="50" t="s">
        <v>597</v>
      </c>
      <c r="B15" s="90" t="s">
        <v>905</v>
      </c>
      <c r="C15" s="90" t="s">
        <v>1911</v>
      </c>
      <c r="D15" s="90">
        <v>306513562</v>
      </c>
      <c r="E15" s="48">
        <v>45568</v>
      </c>
      <c r="F15" s="48"/>
      <c r="G15" s="58">
        <v>22.81</v>
      </c>
    </row>
    <row r="16" spans="1:7" x14ac:dyDescent="0.3">
      <c r="A16" s="50" t="s">
        <v>597</v>
      </c>
      <c r="B16" s="90" t="s">
        <v>905</v>
      </c>
      <c r="C16" s="91" t="s">
        <v>1912</v>
      </c>
      <c r="D16" s="90" t="s">
        <v>110</v>
      </c>
      <c r="E16" s="48">
        <v>45568</v>
      </c>
      <c r="F16" s="48"/>
      <c r="G16" s="58">
        <v>2398.12</v>
      </c>
    </row>
    <row r="17" spans="1:7" x14ac:dyDescent="0.3">
      <c r="A17" s="131" t="s">
        <v>352</v>
      </c>
      <c r="B17" s="132" t="s">
        <v>59</v>
      </c>
      <c r="C17" s="133" t="s">
        <v>1913</v>
      </c>
      <c r="D17" s="133"/>
      <c r="E17" s="130">
        <v>45569</v>
      </c>
      <c r="F17" s="202">
        <v>1760</v>
      </c>
      <c r="G17" s="175"/>
    </row>
    <row r="18" spans="1:7" x14ac:dyDescent="0.3">
      <c r="A18" s="131" t="s">
        <v>352</v>
      </c>
      <c r="B18" s="132" t="s">
        <v>59</v>
      </c>
      <c r="C18" s="133" t="s">
        <v>1914</v>
      </c>
      <c r="D18" s="133"/>
      <c r="E18" s="130">
        <v>45569</v>
      </c>
      <c r="F18" s="202">
        <v>1510</v>
      </c>
      <c r="G18" s="175"/>
    </row>
    <row r="19" spans="1:7" x14ac:dyDescent="0.3">
      <c r="A19" s="131" t="s">
        <v>352</v>
      </c>
      <c r="B19" s="132" t="s">
        <v>59</v>
      </c>
      <c r="C19" s="133" t="s">
        <v>1915</v>
      </c>
      <c r="D19" s="133"/>
      <c r="E19" s="130">
        <v>45569</v>
      </c>
      <c r="F19" s="202">
        <v>803</v>
      </c>
      <c r="G19" s="175"/>
    </row>
    <row r="20" spans="1:7" x14ac:dyDescent="0.3">
      <c r="A20" s="131" t="s">
        <v>352</v>
      </c>
      <c r="B20" s="132" t="s">
        <v>59</v>
      </c>
      <c r="C20" s="133" t="s">
        <v>1916</v>
      </c>
      <c r="D20" s="133"/>
      <c r="E20" s="130">
        <v>45569</v>
      </c>
      <c r="F20" s="202">
        <v>2265</v>
      </c>
      <c r="G20" s="175"/>
    </row>
    <row r="21" spans="1:7" x14ac:dyDescent="0.3">
      <c r="A21" s="131" t="s">
        <v>352</v>
      </c>
      <c r="B21" s="132" t="s">
        <v>59</v>
      </c>
      <c r="C21" s="133" t="s">
        <v>1917</v>
      </c>
      <c r="D21" s="133"/>
      <c r="E21" s="130">
        <v>45569</v>
      </c>
      <c r="F21" s="202">
        <v>59000</v>
      </c>
      <c r="G21" s="175"/>
    </row>
    <row r="22" spans="1:7" x14ac:dyDescent="0.3">
      <c r="A22" s="131" t="s">
        <v>352</v>
      </c>
      <c r="B22" s="132" t="s">
        <v>59</v>
      </c>
      <c r="C22" s="133" t="s">
        <v>1918</v>
      </c>
      <c r="D22" s="133"/>
      <c r="E22" s="130">
        <v>45569</v>
      </c>
      <c r="F22" s="202">
        <v>579.20000000000005</v>
      </c>
      <c r="G22" s="175"/>
    </row>
    <row r="23" spans="1:7" x14ac:dyDescent="0.3">
      <c r="A23" s="131" t="s">
        <v>352</v>
      </c>
      <c r="B23" s="132" t="s">
        <v>59</v>
      </c>
      <c r="C23" s="133" t="s">
        <v>1919</v>
      </c>
      <c r="D23" s="133"/>
      <c r="E23" s="130">
        <v>45569</v>
      </c>
      <c r="F23" s="202">
        <v>280</v>
      </c>
      <c r="G23" s="175"/>
    </row>
    <row r="24" spans="1:7" x14ac:dyDescent="0.3">
      <c r="A24" s="131" t="s">
        <v>352</v>
      </c>
      <c r="B24" s="132" t="s">
        <v>59</v>
      </c>
      <c r="C24" s="133" t="s">
        <v>1920</v>
      </c>
      <c r="D24" s="133"/>
      <c r="E24" s="130">
        <v>45569</v>
      </c>
      <c r="F24" s="202">
        <v>4614.51</v>
      </c>
      <c r="G24" s="175"/>
    </row>
    <row r="25" spans="1:7" x14ac:dyDescent="0.3">
      <c r="A25" s="131" t="s">
        <v>1504</v>
      </c>
      <c r="B25" s="132" t="s">
        <v>59</v>
      </c>
      <c r="C25" s="133" t="s">
        <v>1505</v>
      </c>
      <c r="D25" s="133"/>
      <c r="E25" s="130">
        <v>45569</v>
      </c>
      <c r="F25" s="202">
        <v>2.66</v>
      </c>
      <c r="G25" s="175"/>
    </row>
    <row r="26" spans="1:7" x14ac:dyDescent="0.3">
      <c r="A26" s="131" t="s">
        <v>1504</v>
      </c>
      <c r="B26" s="132" t="s">
        <v>59</v>
      </c>
      <c r="C26" s="133" t="s">
        <v>1505</v>
      </c>
      <c r="D26" s="133"/>
      <c r="E26" s="130">
        <v>45569</v>
      </c>
      <c r="F26" s="202">
        <v>0.35</v>
      </c>
      <c r="G26" s="175"/>
    </row>
    <row r="27" spans="1:7" x14ac:dyDescent="0.3">
      <c r="A27" s="50" t="s">
        <v>365</v>
      </c>
      <c r="B27" s="90" t="s">
        <v>210</v>
      </c>
      <c r="C27" s="91" t="s">
        <v>595</v>
      </c>
      <c r="D27" s="90">
        <v>18404</v>
      </c>
      <c r="E27" s="48">
        <v>45569</v>
      </c>
      <c r="F27" s="48"/>
      <c r="G27" s="69">
        <v>505</v>
      </c>
    </row>
    <row r="28" spans="1:7" x14ac:dyDescent="0.3">
      <c r="A28" s="50" t="s">
        <v>365</v>
      </c>
      <c r="B28" s="90" t="s">
        <v>210</v>
      </c>
      <c r="C28" s="91" t="s">
        <v>595</v>
      </c>
      <c r="D28" s="90">
        <v>18403</v>
      </c>
      <c r="E28" s="48">
        <v>45569</v>
      </c>
      <c r="F28" s="48"/>
      <c r="G28" s="58">
        <v>994.5</v>
      </c>
    </row>
    <row r="29" spans="1:7" x14ac:dyDescent="0.3">
      <c r="A29" s="50" t="s">
        <v>365</v>
      </c>
      <c r="B29" s="90" t="s">
        <v>210</v>
      </c>
      <c r="C29" s="91" t="s">
        <v>595</v>
      </c>
      <c r="D29" s="90">
        <v>18381</v>
      </c>
      <c r="E29" s="48">
        <v>45569</v>
      </c>
      <c r="F29" s="48"/>
      <c r="G29" s="58">
        <v>1063.7</v>
      </c>
    </row>
    <row r="30" spans="1:7" x14ac:dyDescent="0.3">
      <c r="A30" s="50" t="s">
        <v>388</v>
      </c>
      <c r="B30" s="90" t="s">
        <v>210</v>
      </c>
      <c r="C30" s="91" t="s">
        <v>78</v>
      </c>
      <c r="D30" s="90">
        <v>18377</v>
      </c>
      <c r="E30" s="48">
        <v>45569</v>
      </c>
      <c r="F30" s="48"/>
      <c r="G30" s="58">
        <v>1539.65</v>
      </c>
    </row>
    <row r="31" spans="1:7" x14ac:dyDescent="0.3">
      <c r="A31" s="50" t="s">
        <v>388</v>
      </c>
      <c r="B31" s="90" t="s">
        <v>210</v>
      </c>
      <c r="C31" s="91" t="s">
        <v>78</v>
      </c>
      <c r="D31" s="90">
        <v>18433</v>
      </c>
      <c r="E31" s="48">
        <v>45569</v>
      </c>
      <c r="F31" s="48"/>
      <c r="G31" s="69">
        <v>1801.8</v>
      </c>
    </row>
    <row r="32" spans="1:7" x14ac:dyDescent="0.3">
      <c r="A32" s="50" t="s">
        <v>607</v>
      </c>
      <c r="B32" s="90" t="s">
        <v>1086</v>
      </c>
      <c r="C32" s="91" t="s">
        <v>608</v>
      </c>
      <c r="D32" s="90">
        <v>1683</v>
      </c>
      <c r="E32" s="48">
        <v>45569</v>
      </c>
      <c r="F32" s="48"/>
      <c r="G32" s="58">
        <v>2040</v>
      </c>
    </row>
    <row r="33" spans="1:7" x14ac:dyDescent="0.3">
      <c r="A33" s="50" t="s">
        <v>388</v>
      </c>
      <c r="B33" s="90" t="s">
        <v>210</v>
      </c>
      <c r="C33" s="91" t="s">
        <v>78</v>
      </c>
      <c r="D33" s="90">
        <v>18399</v>
      </c>
      <c r="E33" s="48">
        <v>45569</v>
      </c>
      <c r="F33" s="48"/>
      <c r="G33" s="58">
        <v>3169.25</v>
      </c>
    </row>
    <row r="34" spans="1:7" x14ac:dyDescent="0.3">
      <c r="A34" s="50" t="s">
        <v>954</v>
      </c>
      <c r="B34" s="90" t="s">
        <v>1695</v>
      </c>
      <c r="C34" s="91" t="s">
        <v>1696</v>
      </c>
      <c r="D34" s="94">
        <v>47</v>
      </c>
      <c r="E34" s="48">
        <v>45569</v>
      </c>
      <c r="F34" s="48"/>
      <c r="G34" s="58">
        <v>3500</v>
      </c>
    </row>
    <row r="35" spans="1:7" x14ac:dyDescent="0.3">
      <c r="A35" s="50" t="s">
        <v>388</v>
      </c>
      <c r="B35" s="90" t="s">
        <v>210</v>
      </c>
      <c r="C35" s="91" t="s">
        <v>78</v>
      </c>
      <c r="D35" s="90">
        <v>18391</v>
      </c>
      <c r="E35" s="48">
        <v>45569</v>
      </c>
      <c r="F35" s="48"/>
      <c r="G35" s="58">
        <v>4618.95</v>
      </c>
    </row>
    <row r="36" spans="1:7" x14ac:dyDescent="0.3">
      <c r="A36" s="50" t="s">
        <v>1491</v>
      </c>
      <c r="B36" s="91" t="s">
        <v>101</v>
      </c>
      <c r="C36" s="91" t="s">
        <v>1921</v>
      </c>
      <c r="D36" s="94" t="s">
        <v>382</v>
      </c>
      <c r="E36" s="48">
        <v>45569</v>
      </c>
      <c r="F36" s="48"/>
      <c r="G36" s="58">
        <v>4644.7299999999996</v>
      </c>
    </row>
    <row r="37" spans="1:7" x14ac:dyDescent="0.3">
      <c r="A37" s="50" t="s">
        <v>434</v>
      </c>
      <c r="B37" s="90" t="s">
        <v>704</v>
      </c>
      <c r="C37" s="91" t="s">
        <v>1922</v>
      </c>
      <c r="D37" s="94">
        <v>8</v>
      </c>
      <c r="E37" s="48">
        <v>45569</v>
      </c>
      <c r="F37" s="48"/>
      <c r="G37" s="58">
        <v>6500</v>
      </c>
    </row>
    <row r="38" spans="1:7" x14ac:dyDescent="0.3">
      <c r="A38" s="50" t="s">
        <v>388</v>
      </c>
      <c r="B38" s="90" t="s">
        <v>210</v>
      </c>
      <c r="C38" s="91" t="s">
        <v>78</v>
      </c>
      <c r="D38" s="90">
        <v>18405</v>
      </c>
      <c r="E38" s="48">
        <v>45569</v>
      </c>
      <c r="F38" s="48"/>
      <c r="G38" s="58">
        <v>7894</v>
      </c>
    </row>
    <row r="39" spans="1:7" x14ac:dyDescent="0.3">
      <c r="A39" s="50" t="s">
        <v>1438</v>
      </c>
      <c r="B39" s="90" t="s">
        <v>745</v>
      </c>
      <c r="C39" s="91" t="s">
        <v>1439</v>
      </c>
      <c r="D39" s="90">
        <v>9414633</v>
      </c>
      <c r="E39" s="48">
        <v>45569</v>
      </c>
      <c r="F39" s="48"/>
      <c r="G39" s="58">
        <v>8859.9</v>
      </c>
    </row>
    <row r="40" spans="1:7" x14ac:dyDescent="0.3">
      <c r="A40" s="50" t="s">
        <v>1110</v>
      </c>
      <c r="B40" s="90" t="s">
        <v>1086</v>
      </c>
      <c r="C40" s="91" t="s">
        <v>1111</v>
      </c>
      <c r="D40" s="90">
        <v>1672</v>
      </c>
      <c r="E40" s="48">
        <v>45569</v>
      </c>
      <c r="F40" s="48"/>
      <c r="G40" s="58">
        <v>15035.06</v>
      </c>
    </row>
    <row r="41" spans="1:7" x14ac:dyDescent="0.3">
      <c r="A41" s="50" t="s">
        <v>615</v>
      </c>
      <c r="B41" s="91" t="s">
        <v>226</v>
      </c>
      <c r="C41" s="91" t="s">
        <v>1923</v>
      </c>
      <c r="D41" s="94"/>
      <c r="E41" s="48">
        <v>45569</v>
      </c>
      <c r="F41" s="48"/>
      <c r="G41" s="58">
        <v>15163.29</v>
      </c>
    </row>
    <row r="42" spans="1:7" x14ac:dyDescent="0.3">
      <c r="A42" s="50" t="s">
        <v>380</v>
      </c>
      <c r="B42" s="90" t="s">
        <v>176</v>
      </c>
      <c r="C42" s="91" t="s">
        <v>1924</v>
      </c>
      <c r="D42" s="94">
        <v>1688</v>
      </c>
      <c r="E42" s="48">
        <v>45569</v>
      </c>
      <c r="F42" s="48"/>
      <c r="G42" s="69">
        <v>18413.95</v>
      </c>
    </row>
    <row r="43" spans="1:7" x14ac:dyDescent="0.3">
      <c r="A43" s="50" t="s">
        <v>383</v>
      </c>
      <c r="B43" s="91" t="s">
        <v>101</v>
      </c>
      <c r="C43" s="91" t="s">
        <v>1925</v>
      </c>
      <c r="D43" s="94"/>
      <c r="E43" s="48">
        <v>45569</v>
      </c>
      <c r="F43" s="48"/>
      <c r="G43" s="69">
        <v>34908.6</v>
      </c>
    </row>
    <row r="44" spans="1:7" x14ac:dyDescent="0.3">
      <c r="A44" s="50" t="s">
        <v>594</v>
      </c>
      <c r="B44" s="90" t="s">
        <v>1807</v>
      </c>
      <c r="C44" s="91" t="s">
        <v>1926</v>
      </c>
      <c r="D44" s="90" t="s">
        <v>110</v>
      </c>
      <c r="E44" s="48">
        <v>45569</v>
      </c>
      <c r="F44" s="48"/>
      <c r="G44" s="58">
        <v>36453.43</v>
      </c>
    </row>
    <row r="45" spans="1:7" x14ac:dyDescent="0.3">
      <c r="A45" s="50" t="s">
        <v>751</v>
      </c>
      <c r="B45" s="90" t="s">
        <v>1695</v>
      </c>
      <c r="C45" s="91" t="s">
        <v>1927</v>
      </c>
      <c r="D45" s="94">
        <v>48</v>
      </c>
      <c r="E45" s="48">
        <v>45569</v>
      </c>
      <c r="F45" s="48"/>
      <c r="G45" s="58">
        <v>44369</v>
      </c>
    </row>
    <row r="46" spans="1:7" x14ac:dyDescent="0.3">
      <c r="A46" s="50" t="s">
        <v>615</v>
      </c>
      <c r="B46" s="91" t="s">
        <v>226</v>
      </c>
      <c r="C46" s="91" t="s">
        <v>1923</v>
      </c>
      <c r="D46" s="94"/>
      <c r="E46" s="48">
        <v>45569</v>
      </c>
      <c r="F46" s="48"/>
      <c r="G46" s="69">
        <v>93504.63</v>
      </c>
    </row>
    <row r="47" spans="1:7" x14ac:dyDescent="0.3">
      <c r="A47" s="50" t="s">
        <v>383</v>
      </c>
      <c r="B47" s="91" t="s">
        <v>619</v>
      </c>
      <c r="C47" s="91" t="s">
        <v>1928</v>
      </c>
      <c r="D47" s="94" t="s">
        <v>382</v>
      </c>
      <c r="E47" s="48">
        <v>45569</v>
      </c>
      <c r="F47" s="48"/>
      <c r="G47" s="58">
        <v>148842.79</v>
      </c>
    </row>
    <row r="48" spans="1:7" x14ac:dyDescent="0.3">
      <c r="A48" s="50" t="s">
        <v>383</v>
      </c>
      <c r="B48" s="91" t="s">
        <v>101</v>
      </c>
      <c r="C48" s="91" t="s">
        <v>1929</v>
      </c>
      <c r="D48" s="94"/>
      <c r="E48" s="48">
        <v>45569</v>
      </c>
      <c r="F48" s="48"/>
      <c r="G48" s="69">
        <v>1306555.71</v>
      </c>
    </row>
    <row r="49" spans="1:7" x14ac:dyDescent="0.3">
      <c r="A49" s="50" t="s">
        <v>358</v>
      </c>
      <c r="B49" s="90" t="s">
        <v>1304</v>
      </c>
      <c r="C49" s="91" t="s">
        <v>1930</v>
      </c>
      <c r="D49" s="94">
        <v>431826</v>
      </c>
      <c r="E49" s="48">
        <v>45569</v>
      </c>
      <c r="F49" s="48"/>
      <c r="G49" s="58">
        <v>5000</v>
      </c>
    </row>
    <row r="50" spans="1:7" x14ac:dyDescent="0.3">
      <c r="A50" s="50" t="s">
        <v>1317</v>
      </c>
      <c r="B50" s="90" t="s">
        <v>1318</v>
      </c>
      <c r="C50" s="91" t="s">
        <v>1931</v>
      </c>
      <c r="D50" s="94">
        <v>2319</v>
      </c>
      <c r="E50" s="48">
        <v>45569</v>
      </c>
      <c r="F50" s="48"/>
      <c r="G50" s="69">
        <v>14077.5</v>
      </c>
    </row>
    <row r="51" spans="1:7" x14ac:dyDescent="0.3">
      <c r="A51" s="50" t="s">
        <v>361</v>
      </c>
      <c r="B51" s="90" t="s">
        <v>91</v>
      </c>
      <c r="C51" s="91" t="s">
        <v>1932</v>
      </c>
      <c r="D51" s="94">
        <v>691407018</v>
      </c>
      <c r="E51" s="48">
        <v>45569</v>
      </c>
      <c r="F51" s="48"/>
      <c r="G51" s="69">
        <v>92.75</v>
      </c>
    </row>
    <row r="52" spans="1:7" x14ac:dyDescent="0.3">
      <c r="A52" s="50" t="s">
        <v>434</v>
      </c>
      <c r="B52" s="90" t="s">
        <v>172</v>
      </c>
      <c r="C52" s="91" t="s">
        <v>1933</v>
      </c>
      <c r="D52" s="90">
        <v>74</v>
      </c>
      <c r="E52" s="48">
        <v>45569</v>
      </c>
      <c r="F52" s="48"/>
      <c r="G52" s="58">
        <v>10500</v>
      </c>
    </row>
    <row r="53" spans="1:7" x14ac:dyDescent="0.3">
      <c r="A53" s="50" t="s">
        <v>396</v>
      </c>
      <c r="B53" s="90" t="s">
        <v>174</v>
      </c>
      <c r="C53" s="91" t="s">
        <v>1934</v>
      </c>
      <c r="D53" s="94">
        <v>1262</v>
      </c>
      <c r="E53" s="48">
        <v>45569</v>
      </c>
      <c r="F53" s="48"/>
      <c r="G53" s="69">
        <v>59000</v>
      </c>
    </row>
    <row r="54" spans="1:7" x14ac:dyDescent="0.3">
      <c r="A54" s="50" t="s">
        <v>409</v>
      </c>
      <c r="B54" s="90" t="s">
        <v>176</v>
      </c>
      <c r="C54" s="91" t="s">
        <v>1935</v>
      </c>
      <c r="D54" s="94">
        <v>468</v>
      </c>
      <c r="E54" s="48">
        <v>45569</v>
      </c>
      <c r="F54" s="48"/>
      <c r="G54" s="69">
        <v>9800</v>
      </c>
    </row>
    <row r="55" spans="1:7" x14ac:dyDescent="0.3">
      <c r="A55" s="50" t="s">
        <v>390</v>
      </c>
      <c r="B55" s="90" t="s">
        <v>176</v>
      </c>
      <c r="C55" s="91" t="s">
        <v>1936</v>
      </c>
      <c r="D55" s="94">
        <v>1626</v>
      </c>
      <c r="E55" s="48">
        <v>45569</v>
      </c>
      <c r="F55" s="48"/>
      <c r="G55" s="58">
        <v>152566.73000000001</v>
      </c>
    </row>
    <row r="56" spans="1:7" x14ac:dyDescent="0.3">
      <c r="A56" s="50" t="s">
        <v>637</v>
      </c>
      <c r="B56" s="90" t="s">
        <v>176</v>
      </c>
      <c r="C56" s="91" t="s">
        <v>1937</v>
      </c>
      <c r="D56" s="94">
        <v>1585</v>
      </c>
      <c r="E56" s="48">
        <v>45569</v>
      </c>
      <c r="F56" s="48"/>
      <c r="G56" s="58">
        <v>27535.59</v>
      </c>
    </row>
    <row r="57" spans="1:7" x14ac:dyDescent="0.3">
      <c r="A57" s="50" t="s">
        <v>485</v>
      </c>
      <c r="B57" s="90" t="s">
        <v>131</v>
      </c>
      <c r="C57" s="91" t="s">
        <v>1938</v>
      </c>
      <c r="D57" s="94">
        <v>1173</v>
      </c>
      <c r="E57" s="48">
        <v>45569</v>
      </c>
      <c r="F57" s="48"/>
      <c r="G57" s="69">
        <v>23884.65</v>
      </c>
    </row>
    <row r="58" spans="1:7" x14ac:dyDescent="0.3">
      <c r="A58" s="50" t="s">
        <v>683</v>
      </c>
      <c r="B58" s="90" t="s">
        <v>191</v>
      </c>
      <c r="C58" s="91" t="s">
        <v>1939</v>
      </c>
      <c r="D58" s="94">
        <v>33</v>
      </c>
      <c r="E58" s="48">
        <v>45569</v>
      </c>
      <c r="F58" s="48"/>
      <c r="G58" s="69">
        <v>244266.23</v>
      </c>
    </row>
    <row r="59" spans="1:7" x14ac:dyDescent="0.3">
      <c r="A59" s="50" t="s">
        <v>685</v>
      </c>
      <c r="B59" s="90" t="s">
        <v>191</v>
      </c>
      <c r="C59" s="91" t="s">
        <v>1940</v>
      </c>
      <c r="D59" s="94">
        <v>38</v>
      </c>
      <c r="E59" s="48">
        <v>45569</v>
      </c>
      <c r="F59" s="48"/>
      <c r="G59" s="69">
        <v>226002.76</v>
      </c>
    </row>
    <row r="60" spans="1:7" x14ac:dyDescent="0.3">
      <c r="A60" s="50" t="s">
        <v>683</v>
      </c>
      <c r="B60" s="90" t="s">
        <v>191</v>
      </c>
      <c r="C60" s="91" t="s">
        <v>1941</v>
      </c>
      <c r="D60" s="94">
        <v>37</v>
      </c>
      <c r="E60" s="48">
        <v>45569</v>
      </c>
      <c r="F60" s="48"/>
      <c r="G60" s="69">
        <v>244266.23</v>
      </c>
    </row>
    <row r="61" spans="1:7" x14ac:dyDescent="0.3">
      <c r="A61" s="50" t="s">
        <v>685</v>
      </c>
      <c r="B61" s="90" t="s">
        <v>191</v>
      </c>
      <c r="C61" s="91" t="s">
        <v>1942</v>
      </c>
      <c r="D61" s="94">
        <v>34</v>
      </c>
      <c r="E61" s="48">
        <v>45569</v>
      </c>
      <c r="F61" s="48"/>
      <c r="G61" s="69">
        <v>226002.76</v>
      </c>
    </row>
    <row r="62" spans="1:7" x14ac:dyDescent="0.3">
      <c r="A62" s="50" t="s">
        <v>683</v>
      </c>
      <c r="B62" s="90" t="s">
        <v>191</v>
      </c>
      <c r="C62" s="91" t="s">
        <v>1943</v>
      </c>
      <c r="D62" s="94">
        <v>39</v>
      </c>
      <c r="E62" s="48">
        <v>45569</v>
      </c>
      <c r="F62" s="48"/>
      <c r="G62" s="69">
        <v>8728.0499999999993</v>
      </c>
    </row>
    <row r="63" spans="1:7" x14ac:dyDescent="0.3">
      <c r="A63" s="50" t="s">
        <v>683</v>
      </c>
      <c r="B63" s="90" t="s">
        <v>191</v>
      </c>
      <c r="C63" s="91" t="s">
        <v>1944</v>
      </c>
      <c r="D63" s="94">
        <v>40</v>
      </c>
      <c r="E63" s="48">
        <v>45569</v>
      </c>
      <c r="F63" s="48"/>
      <c r="G63" s="69">
        <v>12985.66</v>
      </c>
    </row>
    <row r="64" spans="1:7" x14ac:dyDescent="0.3">
      <c r="A64" s="50" t="s">
        <v>409</v>
      </c>
      <c r="B64" s="90" t="s">
        <v>176</v>
      </c>
      <c r="C64" s="91" t="s">
        <v>907</v>
      </c>
      <c r="D64" s="94">
        <v>499</v>
      </c>
      <c r="E64" s="48">
        <v>45569</v>
      </c>
      <c r="F64" s="48"/>
      <c r="G64" s="69">
        <v>270</v>
      </c>
    </row>
    <row r="65" spans="1:7" x14ac:dyDescent="0.3">
      <c r="A65" s="50" t="s">
        <v>409</v>
      </c>
      <c r="B65" s="90" t="s">
        <v>176</v>
      </c>
      <c r="C65" s="91" t="s">
        <v>1945</v>
      </c>
      <c r="D65" s="94">
        <v>498</v>
      </c>
      <c r="E65" s="48">
        <v>45569</v>
      </c>
      <c r="F65" s="48"/>
      <c r="G65" s="69">
        <v>15250</v>
      </c>
    </row>
    <row r="66" spans="1:7" x14ac:dyDescent="0.3">
      <c r="A66" s="50" t="s">
        <v>390</v>
      </c>
      <c r="B66" s="90" t="s">
        <v>176</v>
      </c>
      <c r="C66" s="91" t="s">
        <v>1946</v>
      </c>
      <c r="D66" s="94">
        <v>1686</v>
      </c>
      <c r="E66" s="48">
        <v>45569</v>
      </c>
      <c r="F66" s="48"/>
      <c r="G66" s="69">
        <v>152566.74</v>
      </c>
    </row>
    <row r="67" spans="1:7" x14ac:dyDescent="0.3">
      <c r="A67" s="50" t="s">
        <v>637</v>
      </c>
      <c r="B67" s="90" t="s">
        <v>176</v>
      </c>
      <c r="C67" s="91" t="s">
        <v>1947</v>
      </c>
      <c r="D67" s="94">
        <v>1676</v>
      </c>
      <c r="E67" s="48">
        <v>45569</v>
      </c>
      <c r="F67" s="48"/>
      <c r="G67" s="69">
        <v>27141.42</v>
      </c>
    </row>
    <row r="68" spans="1:7" x14ac:dyDescent="0.3">
      <c r="A68" s="50" t="s">
        <v>380</v>
      </c>
      <c r="B68" s="90" t="s">
        <v>176</v>
      </c>
      <c r="C68" s="91" t="s">
        <v>1948</v>
      </c>
      <c r="D68" s="94">
        <v>1589</v>
      </c>
      <c r="E68" s="48">
        <v>45569</v>
      </c>
      <c r="F68" s="48"/>
      <c r="G68" s="58">
        <v>18413.95</v>
      </c>
    </row>
    <row r="69" spans="1:7" x14ac:dyDescent="0.3">
      <c r="A69" s="50" t="s">
        <v>485</v>
      </c>
      <c r="B69" s="90" t="s">
        <v>131</v>
      </c>
      <c r="C69" s="91" t="s">
        <v>1949</v>
      </c>
      <c r="D69" s="94">
        <v>1189</v>
      </c>
      <c r="E69" s="48">
        <v>45569</v>
      </c>
      <c r="F69" s="48"/>
      <c r="G69" s="58">
        <v>15648.58</v>
      </c>
    </row>
    <row r="70" spans="1:7" x14ac:dyDescent="0.3">
      <c r="A70" s="50" t="s">
        <v>409</v>
      </c>
      <c r="B70" s="90" t="s">
        <v>176</v>
      </c>
      <c r="C70" s="91" t="s">
        <v>1950</v>
      </c>
      <c r="D70" s="94">
        <v>500</v>
      </c>
      <c r="E70" s="48">
        <v>45569</v>
      </c>
      <c r="F70" s="48"/>
      <c r="G70" s="69">
        <v>9800</v>
      </c>
    </row>
    <row r="71" spans="1:7" x14ac:dyDescent="0.3">
      <c r="A71" s="50" t="s">
        <v>396</v>
      </c>
      <c r="B71" s="90" t="s">
        <v>183</v>
      </c>
      <c r="C71" s="91" t="s">
        <v>1951</v>
      </c>
      <c r="D71" s="94">
        <v>120</v>
      </c>
      <c r="E71" s="48">
        <v>45569</v>
      </c>
      <c r="F71" s="48"/>
      <c r="G71" s="58">
        <v>250516.08000000002</v>
      </c>
    </row>
    <row r="72" spans="1:7" x14ac:dyDescent="0.3">
      <c r="A72" s="50" t="s">
        <v>365</v>
      </c>
      <c r="B72" s="91" t="s">
        <v>142</v>
      </c>
      <c r="C72" s="91" t="s">
        <v>595</v>
      </c>
      <c r="D72" s="94">
        <v>1005</v>
      </c>
      <c r="E72" s="48">
        <v>45569</v>
      </c>
      <c r="F72" s="48"/>
      <c r="G72" s="58">
        <v>3350.6</v>
      </c>
    </row>
    <row r="73" spans="1:7" x14ac:dyDescent="0.3">
      <c r="A73" s="50" t="s">
        <v>365</v>
      </c>
      <c r="B73" s="91" t="s">
        <v>142</v>
      </c>
      <c r="C73" s="91" t="s">
        <v>595</v>
      </c>
      <c r="D73" s="94">
        <v>1044</v>
      </c>
      <c r="E73" s="48">
        <v>45569</v>
      </c>
      <c r="F73" s="48"/>
      <c r="G73" s="58">
        <v>639.79999999999995</v>
      </c>
    </row>
    <row r="74" spans="1:7" x14ac:dyDescent="0.3">
      <c r="A74" s="50" t="s">
        <v>365</v>
      </c>
      <c r="B74" s="91" t="s">
        <v>142</v>
      </c>
      <c r="C74" s="91" t="s">
        <v>595</v>
      </c>
      <c r="D74" s="94">
        <v>1038</v>
      </c>
      <c r="E74" s="48">
        <v>45569</v>
      </c>
      <c r="F74" s="48"/>
      <c r="G74" s="58">
        <v>3900.29</v>
      </c>
    </row>
    <row r="75" spans="1:7" x14ac:dyDescent="0.3">
      <c r="A75" s="50" t="s">
        <v>365</v>
      </c>
      <c r="B75" s="91" t="s">
        <v>142</v>
      </c>
      <c r="C75" s="91" t="s">
        <v>595</v>
      </c>
      <c r="D75" s="94">
        <v>1051</v>
      </c>
      <c r="E75" s="48">
        <v>45569</v>
      </c>
      <c r="F75" s="48"/>
      <c r="G75" s="58">
        <v>980.62</v>
      </c>
    </row>
    <row r="76" spans="1:7" x14ac:dyDescent="0.3">
      <c r="A76" s="50" t="s">
        <v>1144</v>
      </c>
      <c r="B76" s="90" t="s">
        <v>425</v>
      </c>
      <c r="C76" s="91" t="s">
        <v>1146</v>
      </c>
      <c r="D76" s="90">
        <v>647</v>
      </c>
      <c r="E76" s="48">
        <v>45569</v>
      </c>
      <c r="F76" s="48"/>
      <c r="G76" s="58">
        <v>14800</v>
      </c>
    </row>
    <row r="77" spans="1:7" x14ac:dyDescent="0.3">
      <c r="A77" s="50" t="s">
        <v>434</v>
      </c>
      <c r="B77" s="90" t="s">
        <v>605</v>
      </c>
      <c r="C77" s="91" t="s">
        <v>1952</v>
      </c>
      <c r="D77" s="94">
        <v>39</v>
      </c>
      <c r="E77" s="48">
        <v>45569</v>
      </c>
      <c r="F77" s="48"/>
      <c r="G77" s="58">
        <v>1600</v>
      </c>
    </row>
    <row r="78" spans="1:7" x14ac:dyDescent="0.3">
      <c r="A78" s="50" t="s">
        <v>367</v>
      </c>
      <c r="B78" s="90" t="s">
        <v>366</v>
      </c>
      <c r="C78" s="91" t="s">
        <v>1953</v>
      </c>
      <c r="D78" s="100"/>
      <c r="E78" s="48">
        <v>45569</v>
      </c>
      <c r="F78" s="48"/>
      <c r="G78" s="58">
        <v>141426.71</v>
      </c>
    </row>
    <row r="79" spans="1:7" x14ac:dyDescent="0.3">
      <c r="A79" s="50" t="s">
        <v>396</v>
      </c>
      <c r="B79" s="90" t="s">
        <v>174</v>
      </c>
      <c r="C79" s="91" t="s">
        <v>1954</v>
      </c>
      <c r="D79" s="94">
        <v>1262</v>
      </c>
      <c r="E79" s="48">
        <v>45569</v>
      </c>
      <c r="F79" s="48"/>
      <c r="G79" s="69">
        <v>59000</v>
      </c>
    </row>
    <row r="80" spans="1:7" x14ac:dyDescent="0.3">
      <c r="A80" s="50" t="s">
        <v>457</v>
      </c>
      <c r="B80" s="90" t="s">
        <v>241</v>
      </c>
      <c r="C80" s="91" t="s">
        <v>1955</v>
      </c>
      <c r="D80" s="94">
        <v>323</v>
      </c>
      <c r="E80" s="48">
        <v>45569</v>
      </c>
      <c r="F80" s="48"/>
      <c r="G80" s="69">
        <v>291592</v>
      </c>
    </row>
    <row r="81" spans="1:7" x14ac:dyDescent="0.3">
      <c r="A81" s="50" t="s">
        <v>396</v>
      </c>
      <c r="B81" s="90" t="s">
        <v>116</v>
      </c>
      <c r="C81" s="91" t="s">
        <v>1956</v>
      </c>
      <c r="D81" s="94">
        <v>247</v>
      </c>
      <c r="E81" s="48">
        <v>45569</v>
      </c>
      <c r="F81" s="48"/>
      <c r="G81" s="69">
        <v>56310</v>
      </c>
    </row>
    <row r="82" spans="1:7" x14ac:dyDescent="0.3">
      <c r="A82" s="50" t="s">
        <v>360</v>
      </c>
      <c r="B82" s="90" t="s">
        <v>63</v>
      </c>
      <c r="C82" s="91" t="s">
        <v>770</v>
      </c>
      <c r="D82" s="94">
        <v>490516</v>
      </c>
      <c r="E82" s="48">
        <v>45569</v>
      </c>
      <c r="F82" s="48"/>
      <c r="G82" s="69">
        <v>8589.82</v>
      </c>
    </row>
    <row r="83" spans="1:7" x14ac:dyDescent="0.3">
      <c r="A83" s="50" t="s">
        <v>360</v>
      </c>
      <c r="B83" s="90" t="s">
        <v>63</v>
      </c>
      <c r="C83" s="91" t="s">
        <v>770</v>
      </c>
      <c r="D83" s="94">
        <v>488979</v>
      </c>
      <c r="E83" s="48">
        <v>45569</v>
      </c>
      <c r="F83" s="48"/>
      <c r="G83" s="58">
        <v>2317.4699999999998</v>
      </c>
    </row>
    <row r="84" spans="1:7" x14ac:dyDescent="0.3">
      <c r="A84" s="50" t="s">
        <v>828</v>
      </c>
      <c r="B84" s="90" t="s">
        <v>63</v>
      </c>
      <c r="C84" s="91" t="s">
        <v>412</v>
      </c>
      <c r="D84" s="94">
        <v>191690</v>
      </c>
      <c r="E84" s="48">
        <v>45569</v>
      </c>
      <c r="F84" s="48"/>
      <c r="G84" s="69">
        <v>12666.31</v>
      </c>
    </row>
    <row r="85" spans="1:7" x14ac:dyDescent="0.3">
      <c r="A85" s="50" t="s">
        <v>360</v>
      </c>
      <c r="B85" s="90" t="s">
        <v>63</v>
      </c>
      <c r="C85" s="91" t="s">
        <v>770</v>
      </c>
      <c r="D85" s="94">
        <v>490614</v>
      </c>
      <c r="E85" s="48">
        <v>45569</v>
      </c>
      <c r="F85" s="48"/>
      <c r="G85" s="69">
        <v>3436</v>
      </c>
    </row>
    <row r="86" spans="1:7" x14ac:dyDescent="0.3">
      <c r="A86" s="50" t="s">
        <v>360</v>
      </c>
      <c r="B86" s="90" t="s">
        <v>63</v>
      </c>
      <c r="C86" s="91" t="s">
        <v>770</v>
      </c>
      <c r="D86" s="94">
        <v>493562</v>
      </c>
      <c r="E86" s="48">
        <v>45569</v>
      </c>
      <c r="F86" s="48"/>
      <c r="G86" s="69">
        <v>8365.91</v>
      </c>
    </row>
    <row r="87" spans="1:7" x14ac:dyDescent="0.3">
      <c r="A87" s="50" t="s">
        <v>360</v>
      </c>
      <c r="B87" s="90" t="s">
        <v>63</v>
      </c>
      <c r="C87" s="91" t="s">
        <v>770</v>
      </c>
      <c r="D87" s="94">
        <v>489006</v>
      </c>
      <c r="E87" s="48">
        <v>45569</v>
      </c>
      <c r="F87" s="48"/>
      <c r="G87" s="69">
        <v>8700.9</v>
      </c>
    </row>
    <row r="88" spans="1:7" x14ac:dyDescent="0.3">
      <c r="A88" s="50" t="s">
        <v>360</v>
      </c>
      <c r="B88" s="90" t="s">
        <v>63</v>
      </c>
      <c r="C88" s="91" t="s">
        <v>770</v>
      </c>
      <c r="D88" s="94">
        <v>490354</v>
      </c>
      <c r="E88" s="48">
        <v>45569</v>
      </c>
      <c r="F88" s="48"/>
      <c r="G88" s="69">
        <v>41.88</v>
      </c>
    </row>
    <row r="89" spans="1:7" x14ac:dyDescent="0.3">
      <c r="A89" s="50" t="s">
        <v>360</v>
      </c>
      <c r="B89" s="90" t="s">
        <v>63</v>
      </c>
      <c r="C89" s="91" t="s">
        <v>770</v>
      </c>
      <c r="D89" s="94">
        <v>492178</v>
      </c>
      <c r="E89" s="48">
        <v>45569</v>
      </c>
      <c r="F89" s="48"/>
      <c r="G89" s="69">
        <v>7528.44</v>
      </c>
    </row>
    <row r="90" spans="1:7" x14ac:dyDescent="0.3">
      <c r="A90" s="50" t="s">
        <v>360</v>
      </c>
      <c r="B90" s="90" t="s">
        <v>63</v>
      </c>
      <c r="C90" s="91" t="s">
        <v>770</v>
      </c>
      <c r="D90" s="94">
        <v>491155</v>
      </c>
      <c r="E90" s="48">
        <v>45569</v>
      </c>
      <c r="F90" s="48"/>
      <c r="G90" s="69">
        <v>41.88</v>
      </c>
    </row>
    <row r="91" spans="1:7" x14ac:dyDescent="0.3">
      <c r="A91" s="50" t="s">
        <v>360</v>
      </c>
      <c r="B91" s="90" t="s">
        <v>63</v>
      </c>
      <c r="C91" s="91" t="s">
        <v>770</v>
      </c>
      <c r="D91" s="94">
        <v>489897</v>
      </c>
      <c r="E91" s="48">
        <v>45569</v>
      </c>
      <c r="F91" s="48"/>
      <c r="G91" s="58">
        <v>3577.93</v>
      </c>
    </row>
    <row r="92" spans="1:7" x14ac:dyDescent="0.3">
      <c r="A92" s="50" t="s">
        <v>365</v>
      </c>
      <c r="B92" s="90" t="s">
        <v>79</v>
      </c>
      <c r="C92" s="91" t="s">
        <v>1957</v>
      </c>
      <c r="D92" s="94">
        <v>5873</v>
      </c>
      <c r="E92" s="48">
        <v>45569</v>
      </c>
      <c r="F92" s="48"/>
      <c r="G92" s="69">
        <v>4537.09</v>
      </c>
    </row>
    <row r="93" spans="1:7" x14ac:dyDescent="0.3">
      <c r="A93" s="50" t="s">
        <v>607</v>
      </c>
      <c r="B93" s="90" t="s">
        <v>79</v>
      </c>
      <c r="C93" s="91" t="s">
        <v>608</v>
      </c>
      <c r="D93" s="94">
        <v>5871</v>
      </c>
      <c r="E93" s="48">
        <v>45569</v>
      </c>
      <c r="F93" s="48"/>
      <c r="G93" s="58">
        <v>2914.49</v>
      </c>
    </row>
    <row r="94" spans="1:7" x14ac:dyDescent="0.3">
      <c r="A94" s="50" t="s">
        <v>1311</v>
      </c>
      <c r="B94" s="90" t="s">
        <v>79</v>
      </c>
      <c r="C94" s="91" t="s">
        <v>1958</v>
      </c>
      <c r="D94" s="94">
        <v>5859</v>
      </c>
      <c r="E94" s="48">
        <v>45569</v>
      </c>
      <c r="F94" s="48"/>
      <c r="G94" s="69">
        <v>28133.599999999999</v>
      </c>
    </row>
    <row r="95" spans="1:7" x14ac:dyDescent="0.3">
      <c r="A95" s="50" t="s">
        <v>1311</v>
      </c>
      <c r="B95" s="90" t="s">
        <v>79</v>
      </c>
      <c r="C95" s="91" t="s">
        <v>1959</v>
      </c>
      <c r="D95" s="94">
        <v>5858</v>
      </c>
      <c r="E95" s="48">
        <v>45569</v>
      </c>
      <c r="F95" s="48"/>
      <c r="G95" s="69">
        <v>28335.599999999999</v>
      </c>
    </row>
    <row r="96" spans="1:7" x14ac:dyDescent="0.3">
      <c r="A96" s="50" t="s">
        <v>388</v>
      </c>
      <c r="B96" s="90" t="s">
        <v>1219</v>
      </c>
      <c r="C96" s="91" t="s">
        <v>78</v>
      </c>
      <c r="D96" s="90">
        <v>4849</v>
      </c>
      <c r="E96" s="48">
        <v>45569</v>
      </c>
      <c r="F96" s="48"/>
      <c r="G96" s="58">
        <v>711</v>
      </c>
    </row>
    <row r="97" spans="1:7" x14ac:dyDescent="0.3">
      <c r="A97" s="50" t="s">
        <v>388</v>
      </c>
      <c r="B97" s="90" t="s">
        <v>1219</v>
      </c>
      <c r="C97" s="91" t="s">
        <v>78</v>
      </c>
      <c r="D97" s="90">
        <v>4846</v>
      </c>
      <c r="E97" s="48">
        <v>45569</v>
      </c>
      <c r="F97" s="48"/>
      <c r="G97" s="58">
        <v>29848.36</v>
      </c>
    </row>
    <row r="98" spans="1:7" x14ac:dyDescent="0.3">
      <c r="A98" s="50" t="s">
        <v>365</v>
      </c>
      <c r="B98" s="90" t="s">
        <v>85</v>
      </c>
      <c r="C98" s="91" t="s">
        <v>595</v>
      </c>
      <c r="D98" s="90">
        <v>2625</v>
      </c>
      <c r="E98" s="48">
        <v>45569</v>
      </c>
      <c r="F98" s="48"/>
      <c r="G98" s="58">
        <v>2555.1999999999998</v>
      </c>
    </row>
    <row r="99" spans="1:7" x14ac:dyDescent="0.3">
      <c r="A99" s="50" t="s">
        <v>365</v>
      </c>
      <c r="B99" s="90" t="s">
        <v>85</v>
      </c>
      <c r="C99" s="91" t="s">
        <v>595</v>
      </c>
      <c r="D99" s="90">
        <v>2611</v>
      </c>
      <c r="E99" s="48">
        <v>45569</v>
      </c>
      <c r="F99" s="48"/>
      <c r="G99" s="58">
        <v>1100</v>
      </c>
    </row>
    <row r="100" spans="1:7" x14ac:dyDescent="0.3">
      <c r="A100" s="50" t="s">
        <v>365</v>
      </c>
      <c r="B100" s="90" t="s">
        <v>1219</v>
      </c>
      <c r="C100" s="91" t="s">
        <v>595</v>
      </c>
      <c r="D100" s="90">
        <v>4845</v>
      </c>
      <c r="E100" s="48">
        <v>45569</v>
      </c>
      <c r="F100" s="48"/>
      <c r="G100" s="69">
        <v>347.84</v>
      </c>
    </row>
    <row r="101" spans="1:7" x14ac:dyDescent="0.3">
      <c r="A101" s="50" t="s">
        <v>365</v>
      </c>
      <c r="B101" s="90" t="s">
        <v>1219</v>
      </c>
      <c r="C101" s="91" t="s">
        <v>595</v>
      </c>
      <c r="D101" s="90">
        <v>4844</v>
      </c>
      <c r="E101" s="48">
        <v>45569</v>
      </c>
      <c r="F101" s="48"/>
      <c r="G101" s="58">
        <v>642.72</v>
      </c>
    </row>
    <row r="102" spans="1:7" x14ac:dyDescent="0.3">
      <c r="A102" s="50" t="s">
        <v>409</v>
      </c>
      <c r="B102" s="90" t="s">
        <v>315</v>
      </c>
      <c r="C102" s="91" t="s">
        <v>1960</v>
      </c>
      <c r="D102" s="94">
        <v>7986</v>
      </c>
      <c r="E102" s="48">
        <v>45569</v>
      </c>
      <c r="F102" s="48"/>
      <c r="G102" s="58">
        <v>5900</v>
      </c>
    </row>
    <row r="103" spans="1:7" x14ac:dyDescent="0.3">
      <c r="A103" s="50" t="s">
        <v>388</v>
      </c>
      <c r="B103" s="90" t="s">
        <v>1219</v>
      </c>
      <c r="C103" s="91" t="s">
        <v>78</v>
      </c>
      <c r="D103" s="90">
        <v>4910</v>
      </c>
      <c r="E103" s="48">
        <v>45569</v>
      </c>
      <c r="F103" s="48"/>
      <c r="G103" s="58">
        <v>43200</v>
      </c>
    </row>
    <row r="104" spans="1:7" x14ac:dyDescent="0.3">
      <c r="A104" s="50" t="s">
        <v>365</v>
      </c>
      <c r="B104" s="90" t="s">
        <v>85</v>
      </c>
      <c r="C104" s="91" t="s">
        <v>595</v>
      </c>
      <c r="D104" s="90">
        <v>2610</v>
      </c>
      <c r="E104" s="48">
        <v>45569</v>
      </c>
      <c r="F104" s="48"/>
      <c r="G104" s="58">
        <v>2481.29</v>
      </c>
    </row>
    <row r="105" spans="1:7" x14ac:dyDescent="0.3">
      <c r="A105" s="50" t="s">
        <v>365</v>
      </c>
      <c r="B105" s="90" t="s">
        <v>85</v>
      </c>
      <c r="C105" s="91" t="s">
        <v>595</v>
      </c>
      <c r="D105" s="90">
        <v>2613</v>
      </c>
      <c r="E105" s="48">
        <v>45569</v>
      </c>
      <c r="F105" s="48"/>
      <c r="G105" s="58">
        <v>95.52</v>
      </c>
    </row>
    <row r="106" spans="1:7" x14ac:dyDescent="0.3">
      <c r="A106" s="50" t="s">
        <v>365</v>
      </c>
      <c r="B106" s="90" t="s">
        <v>85</v>
      </c>
      <c r="C106" s="91" t="s">
        <v>595</v>
      </c>
      <c r="D106" s="90">
        <v>2612</v>
      </c>
      <c r="E106" s="48">
        <v>45569</v>
      </c>
      <c r="F106" s="48"/>
      <c r="G106" s="58">
        <v>472.44</v>
      </c>
    </row>
    <row r="107" spans="1:7" x14ac:dyDescent="0.3">
      <c r="A107" s="50" t="s">
        <v>434</v>
      </c>
      <c r="B107" s="91" t="s">
        <v>507</v>
      </c>
      <c r="C107" s="91" t="s">
        <v>508</v>
      </c>
      <c r="D107" s="94">
        <v>328</v>
      </c>
      <c r="E107" s="48">
        <v>45569</v>
      </c>
      <c r="F107" s="48"/>
      <c r="G107" s="58">
        <v>32110</v>
      </c>
    </row>
    <row r="108" spans="1:7" x14ac:dyDescent="0.3">
      <c r="A108" s="50" t="s">
        <v>434</v>
      </c>
      <c r="B108" s="90" t="s">
        <v>397</v>
      </c>
      <c r="C108" s="91" t="s">
        <v>1961</v>
      </c>
      <c r="D108" s="94">
        <v>9</v>
      </c>
      <c r="E108" s="48">
        <v>45569</v>
      </c>
      <c r="F108" s="48"/>
      <c r="G108" s="58">
        <v>5500</v>
      </c>
    </row>
    <row r="109" spans="1:7" x14ac:dyDescent="0.3">
      <c r="A109" s="50" t="s">
        <v>434</v>
      </c>
      <c r="B109" s="90" t="s">
        <v>151</v>
      </c>
      <c r="C109" s="91" t="s">
        <v>1962</v>
      </c>
      <c r="D109" s="94">
        <v>103</v>
      </c>
      <c r="E109" s="48">
        <v>45569</v>
      </c>
      <c r="F109" s="48"/>
      <c r="G109" s="69">
        <v>25000</v>
      </c>
    </row>
    <row r="110" spans="1:7" x14ac:dyDescent="0.3">
      <c r="A110" s="50" t="s">
        <v>434</v>
      </c>
      <c r="B110" s="90" t="s">
        <v>166</v>
      </c>
      <c r="C110" s="91" t="s">
        <v>1963</v>
      </c>
      <c r="D110" s="94">
        <v>143</v>
      </c>
      <c r="E110" s="48">
        <v>45569</v>
      </c>
      <c r="F110" s="48"/>
      <c r="G110" s="69">
        <v>6872.25</v>
      </c>
    </row>
    <row r="111" spans="1:7" x14ac:dyDescent="0.3">
      <c r="A111" s="50" t="s">
        <v>434</v>
      </c>
      <c r="B111" s="90" t="s">
        <v>162</v>
      </c>
      <c r="C111" s="91" t="s">
        <v>1964</v>
      </c>
      <c r="D111" s="94">
        <v>422</v>
      </c>
      <c r="E111" s="48">
        <v>45569</v>
      </c>
      <c r="F111" s="48"/>
      <c r="G111" s="69">
        <v>11300</v>
      </c>
    </row>
    <row r="112" spans="1:7" x14ac:dyDescent="0.3">
      <c r="A112" s="50" t="s">
        <v>434</v>
      </c>
      <c r="B112" s="90" t="s">
        <v>1479</v>
      </c>
      <c r="C112" s="91" t="s">
        <v>1965</v>
      </c>
      <c r="D112" s="90">
        <v>8</v>
      </c>
      <c r="E112" s="48">
        <v>45569</v>
      </c>
      <c r="F112" s="48"/>
      <c r="G112" s="58">
        <v>16000</v>
      </c>
    </row>
    <row r="113" spans="1:7" x14ac:dyDescent="0.3">
      <c r="A113" s="50" t="s">
        <v>388</v>
      </c>
      <c r="B113" s="90" t="s">
        <v>1511</v>
      </c>
      <c r="C113" s="91" t="s">
        <v>78</v>
      </c>
      <c r="D113" s="90">
        <v>55453</v>
      </c>
      <c r="E113" s="48">
        <v>45569</v>
      </c>
      <c r="F113" s="48"/>
      <c r="G113" s="58">
        <v>1252.8</v>
      </c>
    </row>
    <row r="114" spans="1:7" x14ac:dyDescent="0.3">
      <c r="A114" s="50" t="s">
        <v>358</v>
      </c>
      <c r="B114" s="90" t="s">
        <v>848</v>
      </c>
      <c r="C114" s="91" t="s">
        <v>1809</v>
      </c>
      <c r="D114" s="90">
        <v>121</v>
      </c>
      <c r="E114" s="48">
        <v>45569</v>
      </c>
      <c r="F114" s="48"/>
      <c r="G114" s="58">
        <v>650</v>
      </c>
    </row>
    <row r="115" spans="1:7" x14ac:dyDescent="0.3">
      <c r="A115" s="50" t="s">
        <v>477</v>
      </c>
      <c r="B115" s="90" t="s">
        <v>1282</v>
      </c>
      <c r="C115" s="91" t="s">
        <v>1966</v>
      </c>
      <c r="D115" s="94">
        <v>288</v>
      </c>
      <c r="E115" s="48">
        <v>45569</v>
      </c>
      <c r="F115" s="48"/>
      <c r="G115" s="58">
        <v>6488.03</v>
      </c>
    </row>
    <row r="116" spans="1:7" x14ac:dyDescent="0.3">
      <c r="A116" s="50" t="s">
        <v>388</v>
      </c>
      <c r="B116" s="90" t="s">
        <v>90</v>
      </c>
      <c r="C116" s="91" t="s">
        <v>1356</v>
      </c>
      <c r="D116" s="90">
        <v>499</v>
      </c>
      <c r="E116" s="48">
        <v>45569</v>
      </c>
      <c r="F116" s="48"/>
      <c r="G116" s="58">
        <v>1760</v>
      </c>
    </row>
    <row r="117" spans="1:7" x14ac:dyDescent="0.3">
      <c r="A117" s="50" t="s">
        <v>365</v>
      </c>
      <c r="B117" s="90" t="s">
        <v>90</v>
      </c>
      <c r="C117" s="91" t="s">
        <v>595</v>
      </c>
      <c r="D117" s="90">
        <v>496</v>
      </c>
      <c r="E117" s="48">
        <v>45569</v>
      </c>
      <c r="F117" s="48"/>
      <c r="G117" s="58">
        <v>5039</v>
      </c>
    </row>
    <row r="118" spans="1:7" x14ac:dyDescent="0.3">
      <c r="A118" s="50" t="s">
        <v>365</v>
      </c>
      <c r="B118" s="90" t="s">
        <v>90</v>
      </c>
      <c r="C118" s="91" t="s">
        <v>1656</v>
      </c>
      <c r="D118" s="90">
        <v>500</v>
      </c>
      <c r="E118" s="48">
        <v>45569</v>
      </c>
      <c r="F118" s="48"/>
      <c r="G118" s="58">
        <v>1510</v>
      </c>
    </row>
    <row r="119" spans="1:7" x14ac:dyDescent="0.3">
      <c r="A119" s="50" t="s">
        <v>365</v>
      </c>
      <c r="B119" s="90" t="s">
        <v>90</v>
      </c>
      <c r="C119" s="91" t="s">
        <v>595</v>
      </c>
      <c r="D119" s="90">
        <v>497</v>
      </c>
      <c r="E119" s="48">
        <v>45569</v>
      </c>
      <c r="F119" s="48"/>
      <c r="G119" s="58">
        <v>3834.14</v>
      </c>
    </row>
    <row r="120" spans="1:7" x14ac:dyDescent="0.3">
      <c r="A120" s="50" t="s">
        <v>358</v>
      </c>
      <c r="B120" s="91" t="s">
        <v>97</v>
      </c>
      <c r="C120" s="91" t="s">
        <v>99</v>
      </c>
      <c r="D120" s="94">
        <v>28272</v>
      </c>
      <c r="E120" s="48">
        <v>45569</v>
      </c>
      <c r="F120" s="48"/>
      <c r="G120" s="58">
        <v>610.22</v>
      </c>
    </row>
    <row r="121" spans="1:7" x14ac:dyDescent="0.3">
      <c r="A121" s="50" t="s">
        <v>358</v>
      </c>
      <c r="B121" s="91" t="s">
        <v>97</v>
      </c>
      <c r="C121" s="91" t="s">
        <v>98</v>
      </c>
      <c r="D121" s="94">
        <v>28270</v>
      </c>
      <c r="E121" s="48">
        <v>45569</v>
      </c>
      <c r="F121" s="48"/>
      <c r="G121" s="58">
        <v>1515.48</v>
      </c>
    </row>
    <row r="122" spans="1:7" x14ac:dyDescent="0.3">
      <c r="A122" s="50" t="s">
        <v>390</v>
      </c>
      <c r="B122" s="90" t="s">
        <v>1055</v>
      </c>
      <c r="C122" s="91" t="s">
        <v>1967</v>
      </c>
      <c r="D122" s="94">
        <v>61</v>
      </c>
      <c r="E122" s="48">
        <v>45569</v>
      </c>
      <c r="F122" s="48"/>
      <c r="G122" s="58">
        <v>25446.77</v>
      </c>
    </row>
    <row r="123" spans="1:7" x14ac:dyDescent="0.3">
      <c r="A123" s="50" t="s">
        <v>365</v>
      </c>
      <c r="B123" s="91" t="s">
        <v>1355</v>
      </c>
      <c r="C123" s="91" t="s">
        <v>1656</v>
      </c>
      <c r="D123" s="94">
        <v>353</v>
      </c>
      <c r="E123" s="48">
        <v>45569</v>
      </c>
      <c r="F123" s="48"/>
      <c r="G123" s="58">
        <v>579.20000000000005</v>
      </c>
    </row>
    <row r="124" spans="1:7" x14ac:dyDescent="0.3">
      <c r="A124" s="73" t="s">
        <v>387</v>
      </c>
      <c r="B124" s="95" t="s">
        <v>239</v>
      </c>
      <c r="C124" s="179" t="s">
        <v>610</v>
      </c>
      <c r="D124" s="90">
        <v>1386</v>
      </c>
      <c r="E124" s="48">
        <v>45569</v>
      </c>
      <c r="F124" s="48"/>
      <c r="G124" s="69">
        <v>243.98</v>
      </c>
    </row>
    <row r="125" spans="1:7" x14ac:dyDescent="0.3">
      <c r="A125" s="50" t="s">
        <v>365</v>
      </c>
      <c r="B125" s="91" t="s">
        <v>1355</v>
      </c>
      <c r="C125" s="91" t="s">
        <v>1656</v>
      </c>
      <c r="D125" s="94">
        <v>371</v>
      </c>
      <c r="E125" s="48">
        <v>45569</v>
      </c>
      <c r="F125" s="48"/>
      <c r="G125" s="58">
        <v>280</v>
      </c>
    </row>
    <row r="126" spans="1:7" x14ac:dyDescent="0.3">
      <c r="A126" s="50" t="s">
        <v>365</v>
      </c>
      <c r="B126" s="90" t="s">
        <v>90</v>
      </c>
      <c r="C126" s="91" t="s">
        <v>1656</v>
      </c>
      <c r="D126" s="90">
        <v>502</v>
      </c>
      <c r="E126" s="48">
        <v>45569</v>
      </c>
      <c r="F126" s="48"/>
      <c r="G126" s="58">
        <v>803</v>
      </c>
    </row>
    <row r="127" spans="1:7" x14ac:dyDescent="0.3">
      <c r="A127" s="50" t="s">
        <v>358</v>
      </c>
      <c r="B127" s="90" t="s">
        <v>149</v>
      </c>
      <c r="C127" s="91" t="s">
        <v>1968</v>
      </c>
      <c r="D127" s="94">
        <v>32024</v>
      </c>
      <c r="E127" s="48">
        <v>45569</v>
      </c>
      <c r="F127" s="48"/>
      <c r="G127" s="69">
        <v>1200</v>
      </c>
    </row>
    <row r="128" spans="1:7" x14ac:dyDescent="0.3">
      <c r="A128" s="50" t="s">
        <v>434</v>
      </c>
      <c r="B128" s="90" t="s">
        <v>189</v>
      </c>
      <c r="C128" s="91" t="s">
        <v>1969</v>
      </c>
      <c r="D128" s="94">
        <v>325</v>
      </c>
      <c r="E128" s="48">
        <v>45569</v>
      </c>
      <c r="F128" s="48"/>
      <c r="G128" s="60">
        <v>7460</v>
      </c>
    </row>
    <row r="129" spans="1:7" x14ac:dyDescent="0.3">
      <c r="A129" s="50" t="s">
        <v>950</v>
      </c>
      <c r="B129" s="90" t="s">
        <v>211</v>
      </c>
      <c r="C129" s="91" t="s">
        <v>212</v>
      </c>
      <c r="D129" s="94">
        <v>51</v>
      </c>
      <c r="E129" s="48">
        <v>45569</v>
      </c>
      <c r="F129" s="48"/>
      <c r="G129" s="69">
        <v>6232</v>
      </c>
    </row>
    <row r="130" spans="1:7" x14ac:dyDescent="0.3">
      <c r="A130" s="50" t="s">
        <v>690</v>
      </c>
      <c r="B130" s="91" t="s">
        <v>379</v>
      </c>
      <c r="C130" s="91" t="s">
        <v>1970</v>
      </c>
      <c r="D130" s="94">
        <v>687</v>
      </c>
      <c r="E130" s="48">
        <v>45569</v>
      </c>
      <c r="F130" s="48"/>
      <c r="G130" s="69">
        <v>9713.4699999999993</v>
      </c>
    </row>
    <row r="131" spans="1:7" ht="14.4" customHeight="1" x14ac:dyDescent="0.3">
      <c r="A131" s="50" t="s">
        <v>358</v>
      </c>
      <c r="B131" s="90" t="s">
        <v>187</v>
      </c>
      <c r="C131" s="91" t="s">
        <v>1057</v>
      </c>
      <c r="D131" s="90">
        <v>12105</v>
      </c>
      <c r="E131" s="48">
        <v>45569</v>
      </c>
      <c r="F131" s="48"/>
      <c r="G131" s="58">
        <v>2877.95</v>
      </c>
    </row>
    <row r="132" spans="1:7" x14ac:dyDescent="0.3">
      <c r="A132" s="50" t="s">
        <v>365</v>
      </c>
      <c r="B132" s="91" t="s">
        <v>1355</v>
      </c>
      <c r="C132" s="91" t="s">
        <v>1656</v>
      </c>
      <c r="D132" s="94">
        <v>331</v>
      </c>
      <c r="E132" s="48">
        <v>45569</v>
      </c>
      <c r="F132" s="48"/>
      <c r="G132" s="58">
        <v>4614.51</v>
      </c>
    </row>
    <row r="133" spans="1:7" x14ac:dyDescent="0.3">
      <c r="A133" s="50" t="s">
        <v>365</v>
      </c>
      <c r="B133" s="90" t="s">
        <v>90</v>
      </c>
      <c r="C133" s="91" t="s">
        <v>1656</v>
      </c>
      <c r="D133" s="90">
        <v>503</v>
      </c>
      <c r="E133" s="48">
        <v>45569</v>
      </c>
      <c r="F133" s="48"/>
      <c r="G133" s="58">
        <v>2265</v>
      </c>
    </row>
    <row r="134" spans="1:7" x14ac:dyDescent="0.3">
      <c r="A134" s="50" t="s">
        <v>365</v>
      </c>
      <c r="B134" s="90" t="s">
        <v>90</v>
      </c>
      <c r="C134" s="91" t="s">
        <v>595</v>
      </c>
      <c r="D134" s="90">
        <v>520</v>
      </c>
      <c r="E134" s="48">
        <v>45569</v>
      </c>
      <c r="F134" s="48"/>
      <c r="G134" s="58">
        <v>3672</v>
      </c>
    </row>
    <row r="135" spans="1:7" x14ac:dyDescent="0.3">
      <c r="A135" s="50" t="s">
        <v>383</v>
      </c>
      <c r="B135" s="91" t="s">
        <v>101</v>
      </c>
      <c r="C135" s="91" t="s">
        <v>1971</v>
      </c>
      <c r="D135" s="94" t="s">
        <v>382</v>
      </c>
      <c r="E135" s="48">
        <v>45569</v>
      </c>
      <c r="F135" s="48"/>
      <c r="G135" s="58">
        <v>324.35000000000002</v>
      </c>
    </row>
    <row r="136" spans="1:7" x14ac:dyDescent="0.3">
      <c r="A136" s="50" t="s">
        <v>383</v>
      </c>
      <c r="B136" s="91" t="s">
        <v>101</v>
      </c>
      <c r="C136" s="91" t="s">
        <v>1972</v>
      </c>
      <c r="D136" s="94" t="s">
        <v>382</v>
      </c>
      <c r="E136" s="48">
        <v>45569</v>
      </c>
      <c r="F136" s="48"/>
      <c r="G136" s="58">
        <v>3531.94</v>
      </c>
    </row>
    <row r="137" spans="1:7" x14ac:dyDescent="0.3">
      <c r="A137" s="50" t="s">
        <v>383</v>
      </c>
      <c r="B137" s="91" t="s">
        <v>101</v>
      </c>
      <c r="C137" s="91" t="s">
        <v>1973</v>
      </c>
      <c r="D137" s="94" t="s">
        <v>382</v>
      </c>
      <c r="E137" s="48">
        <v>45569</v>
      </c>
      <c r="F137" s="48"/>
      <c r="G137" s="58">
        <v>298.37</v>
      </c>
    </row>
    <row r="138" spans="1:7" x14ac:dyDescent="0.3">
      <c r="A138" s="131" t="s">
        <v>352</v>
      </c>
      <c r="B138" s="132" t="s">
        <v>59</v>
      </c>
      <c r="C138" s="133" t="s">
        <v>1974</v>
      </c>
      <c r="D138" s="133"/>
      <c r="E138" s="130">
        <v>45572</v>
      </c>
      <c r="F138" s="202">
        <v>460.8</v>
      </c>
      <c r="G138" s="175"/>
    </row>
    <row r="139" spans="1:7" x14ac:dyDescent="0.3">
      <c r="A139" s="131" t="s">
        <v>352</v>
      </c>
      <c r="B139" s="132" t="s">
        <v>59</v>
      </c>
      <c r="C139" s="133" t="s">
        <v>1975</v>
      </c>
      <c r="D139" s="133"/>
      <c r="E139" s="130">
        <v>45572</v>
      </c>
      <c r="F139" s="202">
        <v>432.85</v>
      </c>
      <c r="G139" s="175"/>
    </row>
    <row r="140" spans="1:7" x14ac:dyDescent="0.3">
      <c r="A140" s="131" t="s">
        <v>352</v>
      </c>
      <c r="B140" s="132" t="s">
        <v>59</v>
      </c>
      <c r="C140" s="133" t="s">
        <v>1976</v>
      </c>
      <c r="D140" s="133"/>
      <c r="E140" s="130">
        <v>45572</v>
      </c>
      <c r="F140" s="202">
        <v>2700</v>
      </c>
      <c r="G140" s="175"/>
    </row>
    <row r="141" spans="1:7" x14ac:dyDescent="0.3">
      <c r="A141" s="131" t="s">
        <v>352</v>
      </c>
      <c r="B141" s="132" t="s">
        <v>59</v>
      </c>
      <c r="C141" s="133" t="s">
        <v>1977</v>
      </c>
      <c r="D141" s="133"/>
      <c r="E141" s="130">
        <v>45572</v>
      </c>
      <c r="F141" s="202">
        <v>568.79999999999995</v>
      </c>
      <c r="G141" s="175"/>
    </row>
    <row r="142" spans="1:7" x14ac:dyDescent="0.3">
      <c r="A142" s="131" t="s">
        <v>352</v>
      </c>
      <c r="B142" s="132" t="s">
        <v>59</v>
      </c>
      <c r="C142" s="133" t="s">
        <v>1978</v>
      </c>
      <c r="D142" s="133"/>
      <c r="E142" s="130">
        <v>45572</v>
      </c>
      <c r="F142" s="202">
        <v>1304</v>
      </c>
      <c r="G142" s="175"/>
    </row>
    <row r="143" spans="1:7" x14ac:dyDescent="0.3">
      <c r="A143" s="131" t="s">
        <v>352</v>
      </c>
      <c r="B143" s="132" t="s">
        <v>59</v>
      </c>
      <c r="C143" s="133" t="s">
        <v>1979</v>
      </c>
      <c r="D143" s="133"/>
      <c r="E143" s="130">
        <v>45572</v>
      </c>
      <c r="F143" s="202">
        <v>502.7</v>
      </c>
      <c r="G143" s="175"/>
    </row>
    <row r="144" spans="1:7" x14ac:dyDescent="0.3">
      <c r="A144" s="131" t="s">
        <v>352</v>
      </c>
      <c r="B144" s="132" t="s">
        <v>59</v>
      </c>
      <c r="C144" s="133" t="s">
        <v>1980</v>
      </c>
      <c r="D144" s="133"/>
      <c r="E144" s="130">
        <v>45572</v>
      </c>
      <c r="F144" s="202">
        <v>866.68</v>
      </c>
      <c r="G144" s="175"/>
    </row>
    <row r="145" spans="1:7" x14ac:dyDescent="0.3">
      <c r="A145" s="131" t="s">
        <v>352</v>
      </c>
      <c r="B145" s="132" t="s">
        <v>59</v>
      </c>
      <c r="C145" s="133" t="s">
        <v>1981</v>
      </c>
      <c r="D145" s="133"/>
      <c r="E145" s="130">
        <v>45572</v>
      </c>
      <c r="F145" s="202">
        <v>2880.45</v>
      </c>
      <c r="G145" s="175"/>
    </row>
    <row r="146" spans="1:7" x14ac:dyDescent="0.3">
      <c r="A146" s="131" t="s">
        <v>352</v>
      </c>
      <c r="B146" s="132" t="s">
        <v>59</v>
      </c>
      <c r="C146" s="133" t="s">
        <v>1982</v>
      </c>
      <c r="D146" s="133"/>
      <c r="E146" s="130">
        <v>45572</v>
      </c>
      <c r="F146" s="202">
        <v>552</v>
      </c>
      <c r="G146" s="175"/>
    </row>
    <row r="147" spans="1:7" x14ac:dyDescent="0.3">
      <c r="A147" s="131" t="s">
        <v>352</v>
      </c>
      <c r="B147" s="132" t="s">
        <v>59</v>
      </c>
      <c r="C147" s="133" t="s">
        <v>1983</v>
      </c>
      <c r="D147" s="133"/>
      <c r="E147" s="130">
        <v>45572</v>
      </c>
      <c r="F147" s="202">
        <v>702</v>
      </c>
      <c r="G147" s="175"/>
    </row>
    <row r="148" spans="1:7" x14ac:dyDescent="0.3">
      <c r="A148" s="131" t="s">
        <v>352</v>
      </c>
      <c r="B148" s="132" t="s">
        <v>59</v>
      </c>
      <c r="C148" s="133" t="s">
        <v>1984</v>
      </c>
      <c r="D148" s="133"/>
      <c r="E148" s="130">
        <v>45572</v>
      </c>
      <c r="F148" s="202">
        <v>505</v>
      </c>
      <c r="G148" s="175"/>
    </row>
    <row r="149" spans="1:7" x14ac:dyDescent="0.3">
      <c r="A149" s="131" t="s">
        <v>1504</v>
      </c>
      <c r="B149" s="132" t="s">
        <v>59</v>
      </c>
      <c r="C149" s="133" t="s">
        <v>1505</v>
      </c>
      <c r="D149" s="133"/>
      <c r="E149" s="130">
        <v>45572</v>
      </c>
      <c r="F149" s="202">
        <v>15.55</v>
      </c>
      <c r="G149" s="175"/>
    </row>
    <row r="150" spans="1:7" x14ac:dyDescent="0.3">
      <c r="A150" s="50" t="s">
        <v>760</v>
      </c>
      <c r="B150" s="90" t="s">
        <v>366</v>
      </c>
      <c r="C150" s="91" t="s">
        <v>1985</v>
      </c>
      <c r="D150" s="100"/>
      <c r="E150" s="48">
        <v>45572</v>
      </c>
      <c r="F150" s="48"/>
      <c r="G150" s="58">
        <v>46000</v>
      </c>
    </row>
    <row r="151" spans="1:7" x14ac:dyDescent="0.3">
      <c r="A151" s="50" t="s">
        <v>760</v>
      </c>
      <c r="B151" s="90" t="s">
        <v>366</v>
      </c>
      <c r="C151" s="91" t="s">
        <v>1986</v>
      </c>
      <c r="D151" s="100"/>
      <c r="E151" s="48">
        <v>45572</v>
      </c>
      <c r="F151" s="48"/>
      <c r="G151" s="58">
        <v>51602.23</v>
      </c>
    </row>
    <row r="152" spans="1:7" x14ac:dyDescent="0.3">
      <c r="A152" s="50" t="s">
        <v>760</v>
      </c>
      <c r="B152" s="90" t="s">
        <v>366</v>
      </c>
      <c r="C152" s="91" t="s">
        <v>1986</v>
      </c>
      <c r="D152" s="100"/>
      <c r="E152" s="48">
        <v>45572</v>
      </c>
      <c r="F152" s="48"/>
      <c r="G152" s="58">
        <v>261340.86</v>
      </c>
    </row>
    <row r="153" spans="1:7" x14ac:dyDescent="0.3">
      <c r="A153" s="50" t="s">
        <v>760</v>
      </c>
      <c r="B153" s="90" t="s">
        <v>366</v>
      </c>
      <c r="C153" s="91" t="s">
        <v>1986</v>
      </c>
      <c r="D153" s="100"/>
      <c r="E153" s="48">
        <v>45572</v>
      </c>
      <c r="F153" s="48"/>
      <c r="G153" s="58">
        <v>462555.62</v>
      </c>
    </row>
    <row r="154" spans="1:7" x14ac:dyDescent="0.3">
      <c r="A154" s="50" t="s">
        <v>720</v>
      </c>
      <c r="B154" s="91" t="s">
        <v>250</v>
      </c>
      <c r="C154" s="91" t="s">
        <v>1987</v>
      </c>
      <c r="D154" s="94" t="s">
        <v>251</v>
      </c>
      <c r="E154" s="48">
        <v>45572</v>
      </c>
      <c r="F154" s="48"/>
      <c r="G154" s="69">
        <v>486380.98</v>
      </c>
    </row>
    <row r="155" spans="1:7" x14ac:dyDescent="0.3">
      <c r="A155" s="50" t="s">
        <v>760</v>
      </c>
      <c r="B155" s="90" t="s">
        <v>366</v>
      </c>
      <c r="C155" s="91" t="s">
        <v>1988</v>
      </c>
      <c r="D155" s="100"/>
      <c r="E155" s="48">
        <v>45572</v>
      </c>
      <c r="F155" s="48"/>
      <c r="G155" s="58">
        <v>600000</v>
      </c>
    </row>
    <row r="156" spans="1:7" x14ac:dyDescent="0.3">
      <c r="A156" s="50" t="s">
        <v>760</v>
      </c>
      <c r="B156" s="90" t="s">
        <v>366</v>
      </c>
      <c r="C156" s="91" t="s">
        <v>1989</v>
      </c>
      <c r="D156" s="100"/>
      <c r="E156" s="48">
        <v>45572</v>
      </c>
      <c r="F156" s="48"/>
      <c r="G156" s="58">
        <v>914000</v>
      </c>
    </row>
    <row r="157" spans="1:7" x14ac:dyDescent="0.3">
      <c r="A157" s="50" t="s">
        <v>1110</v>
      </c>
      <c r="B157" s="90" t="s">
        <v>1086</v>
      </c>
      <c r="C157" s="91" t="s">
        <v>1111</v>
      </c>
      <c r="D157" s="90">
        <v>1685</v>
      </c>
      <c r="E157" s="48">
        <v>45572</v>
      </c>
      <c r="F157" s="48"/>
      <c r="G157" s="58">
        <v>12432.71</v>
      </c>
    </row>
    <row r="158" spans="1:7" x14ac:dyDescent="0.3">
      <c r="A158" s="50" t="s">
        <v>607</v>
      </c>
      <c r="B158" s="90" t="s">
        <v>1086</v>
      </c>
      <c r="C158" s="91" t="s">
        <v>608</v>
      </c>
      <c r="D158" s="90">
        <v>1688</v>
      </c>
      <c r="E158" s="48">
        <v>45572</v>
      </c>
      <c r="F158" s="48"/>
      <c r="G158" s="58">
        <v>1089.45</v>
      </c>
    </row>
    <row r="159" spans="1:7" x14ac:dyDescent="0.3">
      <c r="A159" s="50" t="s">
        <v>607</v>
      </c>
      <c r="B159" s="90" t="s">
        <v>1086</v>
      </c>
      <c r="C159" s="91" t="s">
        <v>608</v>
      </c>
      <c r="D159" s="90">
        <v>1686</v>
      </c>
      <c r="E159" s="48">
        <v>45572</v>
      </c>
      <c r="F159" s="48"/>
      <c r="G159" s="58">
        <v>2514.4</v>
      </c>
    </row>
    <row r="160" spans="1:7" x14ac:dyDescent="0.3">
      <c r="A160" s="50" t="s">
        <v>434</v>
      </c>
      <c r="B160" s="90" t="s">
        <v>73</v>
      </c>
      <c r="C160" s="91" t="s">
        <v>1990</v>
      </c>
      <c r="D160" s="94">
        <v>502822</v>
      </c>
      <c r="E160" s="48">
        <v>45572</v>
      </c>
      <c r="F160" s="48"/>
      <c r="G160" s="58">
        <v>10197.9</v>
      </c>
    </row>
    <row r="161" spans="1:7" x14ac:dyDescent="0.3">
      <c r="A161" s="50" t="s">
        <v>358</v>
      </c>
      <c r="B161" s="90" t="s">
        <v>155</v>
      </c>
      <c r="C161" s="91" t="s">
        <v>1991</v>
      </c>
      <c r="D161" s="94">
        <v>352370</v>
      </c>
      <c r="E161" s="48">
        <v>45572</v>
      </c>
      <c r="F161" s="48"/>
      <c r="G161" s="58">
        <v>526</v>
      </c>
    </row>
    <row r="162" spans="1:7" x14ac:dyDescent="0.3">
      <c r="A162" s="50" t="s">
        <v>365</v>
      </c>
      <c r="B162" s="90" t="s">
        <v>427</v>
      </c>
      <c r="C162" s="91" t="s">
        <v>595</v>
      </c>
      <c r="D162" s="94">
        <v>186</v>
      </c>
      <c r="E162" s="48">
        <v>45572</v>
      </c>
      <c r="F162" s="48"/>
      <c r="G162" s="58">
        <v>656.4</v>
      </c>
    </row>
    <row r="163" spans="1:7" x14ac:dyDescent="0.3">
      <c r="A163" s="50" t="s">
        <v>607</v>
      </c>
      <c r="B163" s="90" t="s">
        <v>90</v>
      </c>
      <c r="C163" s="91" t="s">
        <v>1992</v>
      </c>
      <c r="D163" s="90">
        <v>532</v>
      </c>
      <c r="E163" s="48">
        <v>45572</v>
      </c>
      <c r="F163" s="48"/>
      <c r="G163" s="58">
        <v>460.8</v>
      </c>
    </row>
    <row r="164" spans="1:7" x14ac:dyDescent="0.3">
      <c r="A164" s="50" t="s">
        <v>365</v>
      </c>
      <c r="B164" s="90" t="s">
        <v>90</v>
      </c>
      <c r="C164" s="91" t="s">
        <v>1656</v>
      </c>
      <c r="D164" s="90">
        <v>572</v>
      </c>
      <c r="E164" s="48">
        <v>45572</v>
      </c>
      <c r="F164" s="48"/>
      <c r="G164" s="58">
        <v>432.85</v>
      </c>
    </row>
    <row r="165" spans="1:7" x14ac:dyDescent="0.3">
      <c r="A165" s="50" t="s">
        <v>365</v>
      </c>
      <c r="B165" s="90" t="s">
        <v>427</v>
      </c>
      <c r="C165" s="91" t="s">
        <v>595</v>
      </c>
      <c r="D165" s="94">
        <v>198</v>
      </c>
      <c r="E165" s="48">
        <v>45572</v>
      </c>
      <c r="F165" s="48"/>
      <c r="G165" s="58">
        <v>4816.8</v>
      </c>
    </row>
    <row r="166" spans="1:7" x14ac:dyDescent="0.3">
      <c r="A166" s="50" t="s">
        <v>365</v>
      </c>
      <c r="B166" s="90" t="s">
        <v>427</v>
      </c>
      <c r="C166" s="91" t="s">
        <v>595</v>
      </c>
      <c r="D166" s="94">
        <v>178</v>
      </c>
      <c r="E166" s="48">
        <v>45572</v>
      </c>
      <c r="F166" s="48"/>
      <c r="G166" s="58">
        <v>5130.42</v>
      </c>
    </row>
    <row r="167" spans="1:7" x14ac:dyDescent="0.3">
      <c r="A167" s="50" t="s">
        <v>365</v>
      </c>
      <c r="B167" s="90" t="s">
        <v>427</v>
      </c>
      <c r="C167" s="91" t="s">
        <v>595</v>
      </c>
      <c r="D167" s="94">
        <v>181</v>
      </c>
      <c r="E167" s="48">
        <v>45572</v>
      </c>
      <c r="F167" s="48"/>
      <c r="G167" s="58">
        <v>5831.07</v>
      </c>
    </row>
    <row r="168" spans="1:7" x14ac:dyDescent="0.3">
      <c r="A168" s="50" t="s">
        <v>365</v>
      </c>
      <c r="B168" s="90" t="s">
        <v>427</v>
      </c>
      <c r="C168" s="91" t="s">
        <v>595</v>
      </c>
      <c r="D168" s="94">
        <v>182</v>
      </c>
      <c r="E168" s="48">
        <v>45572</v>
      </c>
      <c r="F168" s="48"/>
      <c r="G168" s="58">
        <v>186</v>
      </c>
    </row>
    <row r="169" spans="1:7" x14ac:dyDescent="0.3">
      <c r="A169" s="50" t="s">
        <v>365</v>
      </c>
      <c r="B169" s="90" t="s">
        <v>90</v>
      </c>
      <c r="C169" s="91" t="s">
        <v>595</v>
      </c>
      <c r="D169" s="90">
        <v>533</v>
      </c>
      <c r="E169" s="48">
        <v>45572</v>
      </c>
      <c r="F169" s="48"/>
      <c r="G169" s="58">
        <v>5216</v>
      </c>
    </row>
    <row r="170" spans="1:7" x14ac:dyDescent="0.3">
      <c r="A170" s="50" t="s">
        <v>365</v>
      </c>
      <c r="B170" s="90" t="s">
        <v>90</v>
      </c>
      <c r="C170" s="91" t="s">
        <v>1656</v>
      </c>
      <c r="D170" s="90">
        <v>535</v>
      </c>
      <c r="E170" s="48">
        <v>45572</v>
      </c>
      <c r="F170" s="48"/>
      <c r="G170" s="58">
        <v>2700</v>
      </c>
    </row>
    <row r="171" spans="1:7" x14ac:dyDescent="0.3">
      <c r="A171" s="50" t="s">
        <v>388</v>
      </c>
      <c r="B171" s="90" t="s">
        <v>90</v>
      </c>
      <c r="C171" s="91" t="s">
        <v>1356</v>
      </c>
      <c r="D171" s="90">
        <v>537</v>
      </c>
      <c r="E171" s="48">
        <v>45572</v>
      </c>
      <c r="F171" s="48"/>
      <c r="G171" s="58">
        <v>568.79999999999995</v>
      </c>
    </row>
    <row r="172" spans="1:7" x14ac:dyDescent="0.3">
      <c r="A172" s="50" t="s">
        <v>365</v>
      </c>
      <c r="B172" s="90" t="s">
        <v>90</v>
      </c>
      <c r="C172" s="91" t="s">
        <v>1656</v>
      </c>
      <c r="D172" s="90">
        <v>534</v>
      </c>
      <c r="E172" s="48">
        <v>45572</v>
      </c>
      <c r="F172" s="48"/>
      <c r="G172" s="58">
        <v>1304</v>
      </c>
    </row>
    <row r="173" spans="1:7" x14ac:dyDescent="0.3">
      <c r="A173" s="50" t="s">
        <v>387</v>
      </c>
      <c r="B173" s="90" t="s">
        <v>90</v>
      </c>
      <c r="C173" s="91" t="s">
        <v>1993</v>
      </c>
      <c r="D173" s="90">
        <v>530</v>
      </c>
      <c r="E173" s="48">
        <v>45572</v>
      </c>
      <c r="F173" s="48"/>
      <c r="G173" s="58">
        <v>502.7</v>
      </c>
    </row>
    <row r="174" spans="1:7" x14ac:dyDescent="0.3">
      <c r="A174" s="50" t="s">
        <v>365</v>
      </c>
      <c r="B174" s="90" t="s">
        <v>90</v>
      </c>
      <c r="C174" s="91" t="s">
        <v>1656</v>
      </c>
      <c r="D174" s="90">
        <v>519</v>
      </c>
      <c r="E174" s="48">
        <v>45572</v>
      </c>
      <c r="F174" s="48"/>
      <c r="G174" s="58">
        <v>866.68</v>
      </c>
    </row>
    <row r="175" spans="1:7" x14ac:dyDescent="0.3">
      <c r="A175" s="50" t="s">
        <v>388</v>
      </c>
      <c r="B175" s="90" t="s">
        <v>90</v>
      </c>
      <c r="C175" s="91" t="s">
        <v>78</v>
      </c>
      <c r="D175" s="90">
        <v>536</v>
      </c>
      <c r="E175" s="48">
        <v>45572</v>
      </c>
      <c r="F175" s="48"/>
      <c r="G175" s="58">
        <v>78</v>
      </c>
    </row>
    <row r="176" spans="1:7" x14ac:dyDescent="0.3">
      <c r="A176" s="50" t="s">
        <v>365</v>
      </c>
      <c r="B176" s="90" t="s">
        <v>90</v>
      </c>
      <c r="C176" s="91" t="s">
        <v>1656</v>
      </c>
      <c r="D176" s="90">
        <v>524</v>
      </c>
      <c r="E176" s="48">
        <v>45572</v>
      </c>
      <c r="F176" s="48"/>
      <c r="G176" s="58">
        <v>2880.45</v>
      </c>
    </row>
    <row r="177" spans="1:7" x14ac:dyDescent="0.3">
      <c r="A177" s="50" t="s">
        <v>365</v>
      </c>
      <c r="B177" s="90" t="s">
        <v>90</v>
      </c>
      <c r="C177" s="91" t="s">
        <v>1656</v>
      </c>
      <c r="D177" s="90">
        <v>554</v>
      </c>
      <c r="E177" s="48">
        <v>45572</v>
      </c>
      <c r="F177" s="48"/>
      <c r="G177" s="58">
        <v>552</v>
      </c>
    </row>
    <row r="178" spans="1:7" x14ac:dyDescent="0.3">
      <c r="A178" s="50" t="s">
        <v>388</v>
      </c>
      <c r="B178" s="90" t="s">
        <v>90</v>
      </c>
      <c r="C178" s="91" t="s">
        <v>1356</v>
      </c>
      <c r="D178" s="90">
        <v>557</v>
      </c>
      <c r="E178" s="48">
        <v>45572</v>
      </c>
      <c r="F178" s="48"/>
      <c r="G178" s="58">
        <v>702</v>
      </c>
    </row>
    <row r="179" spans="1:7" x14ac:dyDescent="0.3">
      <c r="A179" s="50" t="s">
        <v>388</v>
      </c>
      <c r="B179" s="90" t="s">
        <v>90</v>
      </c>
      <c r="C179" s="91" t="s">
        <v>78</v>
      </c>
      <c r="D179" s="90">
        <v>555</v>
      </c>
      <c r="E179" s="48">
        <v>45572</v>
      </c>
      <c r="F179" s="48"/>
      <c r="G179" s="58">
        <v>165</v>
      </c>
    </row>
    <row r="180" spans="1:7" x14ac:dyDescent="0.3">
      <c r="A180" s="50" t="s">
        <v>607</v>
      </c>
      <c r="B180" s="90" t="s">
        <v>295</v>
      </c>
      <c r="C180" s="91" t="s">
        <v>608</v>
      </c>
      <c r="D180" s="90">
        <v>24035</v>
      </c>
      <c r="E180" s="48">
        <v>45572</v>
      </c>
      <c r="F180" s="48"/>
      <c r="G180" s="58">
        <v>1878.6</v>
      </c>
    </row>
    <row r="181" spans="1:7" x14ac:dyDescent="0.3">
      <c r="A181" s="50" t="s">
        <v>387</v>
      </c>
      <c r="B181" s="90" t="s">
        <v>295</v>
      </c>
      <c r="C181" s="91" t="s">
        <v>610</v>
      </c>
      <c r="D181" s="90">
        <v>24054</v>
      </c>
      <c r="E181" s="48">
        <v>45572</v>
      </c>
      <c r="F181" s="48"/>
      <c r="G181" s="58">
        <v>1672.12</v>
      </c>
    </row>
    <row r="182" spans="1:7" x14ac:dyDescent="0.3">
      <c r="A182" s="50" t="s">
        <v>602</v>
      </c>
      <c r="B182" s="90" t="s">
        <v>200</v>
      </c>
      <c r="C182" s="91" t="s">
        <v>282</v>
      </c>
      <c r="D182" s="90">
        <v>106097</v>
      </c>
      <c r="E182" s="48">
        <v>45572</v>
      </c>
      <c r="F182" s="48"/>
      <c r="G182" s="58">
        <v>1278.8499999999999</v>
      </c>
    </row>
    <row r="183" spans="1:7" x14ac:dyDescent="0.3">
      <c r="A183" s="50" t="s">
        <v>358</v>
      </c>
      <c r="B183" s="90" t="s">
        <v>1472</v>
      </c>
      <c r="C183" s="90" t="s">
        <v>245</v>
      </c>
      <c r="D183" s="94">
        <v>129</v>
      </c>
      <c r="E183" s="48">
        <v>45572</v>
      </c>
      <c r="F183" s="48"/>
      <c r="G183" s="58">
        <v>2500</v>
      </c>
    </row>
    <row r="184" spans="1:7" x14ac:dyDescent="0.3">
      <c r="A184" s="50" t="s">
        <v>360</v>
      </c>
      <c r="B184" s="90" t="s">
        <v>63</v>
      </c>
      <c r="C184" s="91" t="s">
        <v>770</v>
      </c>
      <c r="D184" s="94">
        <v>492273</v>
      </c>
      <c r="E184" s="48">
        <v>45572</v>
      </c>
      <c r="F184" s="48"/>
      <c r="G184" s="69">
        <v>30.01</v>
      </c>
    </row>
    <row r="185" spans="1:7" x14ac:dyDescent="0.3">
      <c r="A185" s="50" t="s">
        <v>388</v>
      </c>
      <c r="B185" s="90" t="s">
        <v>90</v>
      </c>
      <c r="C185" s="91" t="s">
        <v>1356</v>
      </c>
      <c r="D185" s="90">
        <v>589</v>
      </c>
      <c r="E185" s="48">
        <v>45572</v>
      </c>
      <c r="F185" s="48"/>
      <c r="G185" s="58">
        <v>505</v>
      </c>
    </row>
    <row r="186" spans="1:7" x14ac:dyDescent="0.3">
      <c r="A186" s="50" t="s">
        <v>365</v>
      </c>
      <c r="B186" s="90" t="s">
        <v>90</v>
      </c>
      <c r="C186" s="91" t="s">
        <v>595</v>
      </c>
      <c r="D186" s="90">
        <v>588</v>
      </c>
      <c r="E186" s="48">
        <v>45572</v>
      </c>
      <c r="F186" s="48"/>
      <c r="G186" s="58">
        <v>4324.46</v>
      </c>
    </row>
    <row r="187" spans="1:7" x14ac:dyDescent="0.3">
      <c r="A187" s="73" t="s">
        <v>387</v>
      </c>
      <c r="B187" s="95" t="s">
        <v>239</v>
      </c>
      <c r="C187" s="179" t="s">
        <v>610</v>
      </c>
      <c r="D187" s="90">
        <v>1421</v>
      </c>
      <c r="E187" s="48">
        <v>45572</v>
      </c>
      <c r="F187" s="48"/>
      <c r="G187" s="58">
        <v>552.52</v>
      </c>
    </row>
    <row r="188" spans="1:7" x14ac:dyDescent="0.3">
      <c r="A188" s="50" t="s">
        <v>915</v>
      </c>
      <c r="B188" s="90" t="s">
        <v>385</v>
      </c>
      <c r="C188" s="91" t="s">
        <v>1994</v>
      </c>
      <c r="D188" s="94">
        <v>57</v>
      </c>
      <c r="E188" s="48">
        <v>45572</v>
      </c>
      <c r="F188" s="48"/>
      <c r="G188" s="58">
        <v>880</v>
      </c>
    </row>
    <row r="189" spans="1:7" x14ac:dyDescent="0.3">
      <c r="A189" s="50" t="s">
        <v>416</v>
      </c>
      <c r="B189" s="90" t="s">
        <v>223</v>
      </c>
      <c r="C189" s="91" t="s">
        <v>1995</v>
      </c>
      <c r="D189" s="94">
        <v>23461</v>
      </c>
      <c r="E189" s="48">
        <v>45572</v>
      </c>
      <c r="F189" s="48"/>
      <c r="G189" s="69">
        <v>19500</v>
      </c>
    </row>
    <row r="190" spans="1:7" x14ac:dyDescent="0.3">
      <c r="A190" s="50" t="s">
        <v>1138</v>
      </c>
      <c r="B190" s="90" t="s">
        <v>918</v>
      </c>
      <c r="C190" s="91" t="s">
        <v>1996</v>
      </c>
      <c r="D190" s="94">
        <v>204</v>
      </c>
      <c r="E190" s="48">
        <v>45572</v>
      </c>
      <c r="F190" s="48"/>
      <c r="G190" s="58">
        <v>10535</v>
      </c>
    </row>
    <row r="191" spans="1:7" x14ac:dyDescent="0.3">
      <c r="A191" s="50" t="s">
        <v>365</v>
      </c>
      <c r="B191" s="90" t="s">
        <v>237</v>
      </c>
      <c r="C191" s="91" t="s">
        <v>1997</v>
      </c>
      <c r="D191" s="90">
        <v>28595</v>
      </c>
      <c r="E191" s="48">
        <v>45572</v>
      </c>
      <c r="F191" s="48"/>
      <c r="G191" s="58">
        <v>1267.2</v>
      </c>
    </row>
    <row r="192" spans="1:7" x14ac:dyDescent="0.3">
      <c r="A192" s="73" t="s">
        <v>387</v>
      </c>
      <c r="B192" s="95" t="s">
        <v>239</v>
      </c>
      <c r="C192" s="179" t="s">
        <v>610</v>
      </c>
      <c r="D192" s="90">
        <v>1422</v>
      </c>
      <c r="E192" s="48">
        <v>45572</v>
      </c>
      <c r="F192" s="48"/>
      <c r="G192" s="58">
        <v>5875.04</v>
      </c>
    </row>
    <row r="193" spans="1:7" x14ac:dyDescent="0.3">
      <c r="A193" s="50" t="s">
        <v>413</v>
      </c>
      <c r="B193" s="90" t="s">
        <v>220</v>
      </c>
      <c r="C193" s="91" t="s">
        <v>1998</v>
      </c>
      <c r="D193" s="94">
        <v>591</v>
      </c>
      <c r="E193" s="48">
        <v>45572</v>
      </c>
      <c r="F193" s="48"/>
      <c r="G193" s="58">
        <v>16364.7</v>
      </c>
    </row>
    <row r="194" spans="1:7" x14ac:dyDescent="0.3">
      <c r="A194" s="50" t="s">
        <v>388</v>
      </c>
      <c r="B194" s="90" t="s">
        <v>404</v>
      </c>
      <c r="C194" s="91" t="s">
        <v>78</v>
      </c>
      <c r="D194" s="90">
        <v>2929</v>
      </c>
      <c r="E194" s="48">
        <v>45572</v>
      </c>
      <c r="F194" s="48"/>
      <c r="G194" s="58">
        <v>858</v>
      </c>
    </row>
    <row r="195" spans="1:7" x14ac:dyDescent="0.3">
      <c r="A195" s="50" t="s">
        <v>413</v>
      </c>
      <c r="B195" s="90" t="s">
        <v>220</v>
      </c>
      <c r="C195" s="91" t="s">
        <v>1999</v>
      </c>
      <c r="D195" s="94">
        <v>551</v>
      </c>
      <c r="E195" s="48">
        <v>45572</v>
      </c>
      <c r="F195" s="48"/>
      <c r="G195" s="58">
        <v>17621.45</v>
      </c>
    </row>
    <row r="196" spans="1:7" x14ac:dyDescent="0.3">
      <c r="A196" s="50" t="s">
        <v>360</v>
      </c>
      <c r="B196" s="90" t="s">
        <v>63</v>
      </c>
      <c r="C196" s="91" t="s">
        <v>770</v>
      </c>
      <c r="D196" s="94">
        <v>493254</v>
      </c>
      <c r="E196" s="48">
        <v>45572</v>
      </c>
      <c r="F196" s="48"/>
      <c r="G196" s="58">
        <v>41.88</v>
      </c>
    </row>
    <row r="197" spans="1:7" x14ac:dyDescent="0.3">
      <c r="A197" s="50" t="s">
        <v>675</v>
      </c>
      <c r="B197" s="90" t="s">
        <v>230</v>
      </c>
      <c r="C197" s="91" t="s">
        <v>2000</v>
      </c>
      <c r="D197" s="94">
        <v>1390</v>
      </c>
      <c r="E197" s="48">
        <v>45572</v>
      </c>
      <c r="F197" s="48"/>
      <c r="G197" s="58">
        <v>25000</v>
      </c>
    </row>
    <row r="198" spans="1:7" x14ac:dyDescent="0.3">
      <c r="A198" s="50" t="s">
        <v>388</v>
      </c>
      <c r="B198" s="90" t="s">
        <v>693</v>
      </c>
      <c r="C198" s="91" t="s">
        <v>78</v>
      </c>
      <c r="D198" s="90">
        <v>7693</v>
      </c>
      <c r="E198" s="48">
        <v>45572</v>
      </c>
      <c r="F198" s="48"/>
      <c r="G198" s="58">
        <v>4811.8</v>
      </c>
    </row>
    <row r="199" spans="1:7" x14ac:dyDescent="0.3">
      <c r="A199" s="50" t="s">
        <v>367</v>
      </c>
      <c r="B199" s="90" t="s">
        <v>366</v>
      </c>
      <c r="C199" s="91" t="s">
        <v>2001</v>
      </c>
      <c r="D199" s="100"/>
      <c r="E199" s="48">
        <v>45572</v>
      </c>
      <c r="F199" s="48"/>
      <c r="G199" s="58">
        <v>43.42</v>
      </c>
    </row>
    <row r="200" spans="1:7" x14ac:dyDescent="0.3">
      <c r="A200" s="50" t="s">
        <v>367</v>
      </c>
      <c r="B200" s="90" t="s">
        <v>366</v>
      </c>
      <c r="C200" s="133" t="s">
        <v>2002</v>
      </c>
      <c r="D200" s="94"/>
      <c r="E200" s="48">
        <v>45572</v>
      </c>
      <c r="F200" s="48"/>
      <c r="G200" s="58">
        <v>1375.2</v>
      </c>
    </row>
    <row r="201" spans="1:7" x14ac:dyDescent="0.3">
      <c r="A201" s="50" t="s">
        <v>367</v>
      </c>
      <c r="B201" s="90" t="s">
        <v>366</v>
      </c>
      <c r="C201" s="91" t="s">
        <v>2003</v>
      </c>
      <c r="D201" s="100"/>
      <c r="E201" s="48">
        <v>45572</v>
      </c>
      <c r="F201" s="48"/>
      <c r="G201" s="58">
        <v>3134.2</v>
      </c>
    </row>
    <row r="202" spans="1:7" x14ac:dyDescent="0.3">
      <c r="A202" s="50" t="s">
        <v>367</v>
      </c>
      <c r="B202" s="90" t="s">
        <v>366</v>
      </c>
      <c r="C202" s="133" t="s">
        <v>2004</v>
      </c>
      <c r="D202" s="94"/>
      <c r="E202" s="48">
        <v>45572</v>
      </c>
      <c r="F202" s="48"/>
      <c r="G202" s="58">
        <v>12000</v>
      </c>
    </row>
    <row r="203" spans="1:7" x14ac:dyDescent="0.3">
      <c r="A203" s="50" t="s">
        <v>367</v>
      </c>
      <c r="B203" s="90" t="s">
        <v>366</v>
      </c>
      <c r="C203" s="133" t="s">
        <v>2005</v>
      </c>
      <c r="D203" s="94"/>
      <c r="E203" s="48">
        <v>45572</v>
      </c>
      <c r="F203" s="48"/>
      <c r="G203" s="58">
        <v>40000</v>
      </c>
    </row>
    <row r="204" spans="1:7" x14ac:dyDescent="0.3">
      <c r="A204" s="50" t="s">
        <v>367</v>
      </c>
      <c r="B204" s="90" t="s">
        <v>366</v>
      </c>
      <c r="C204" s="133" t="s">
        <v>2006</v>
      </c>
      <c r="D204" s="94"/>
      <c r="E204" s="48">
        <v>45572</v>
      </c>
      <c r="F204" s="48"/>
      <c r="G204" s="58">
        <v>150000</v>
      </c>
    </row>
    <row r="205" spans="1:7" x14ac:dyDescent="0.3">
      <c r="A205" s="50" t="s">
        <v>367</v>
      </c>
      <c r="B205" s="90" t="s">
        <v>366</v>
      </c>
      <c r="C205" s="91" t="s">
        <v>2007</v>
      </c>
      <c r="D205" s="100"/>
      <c r="E205" s="48">
        <v>45572</v>
      </c>
      <c r="F205" s="48"/>
      <c r="G205" s="58">
        <v>346363.7</v>
      </c>
    </row>
    <row r="206" spans="1:7" x14ac:dyDescent="0.3">
      <c r="A206" s="50" t="s">
        <v>358</v>
      </c>
      <c r="B206" s="91" t="s">
        <v>2008</v>
      </c>
      <c r="C206" s="91" t="s">
        <v>2009</v>
      </c>
      <c r="D206" s="94">
        <v>173</v>
      </c>
      <c r="E206" s="48">
        <v>45572</v>
      </c>
      <c r="F206" s="48"/>
      <c r="G206" s="58">
        <v>880</v>
      </c>
    </row>
    <row r="207" spans="1:7" x14ac:dyDescent="0.3">
      <c r="A207" s="50" t="s">
        <v>358</v>
      </c>
      <c r="B207" s="91" t="s">
        <v>2008</v>
      </c>
      <c r="C207" s="91" t="s">
        <v>2009</v>
      </c>
      <c r="D207" s="94">
        <v>172</v>
      </c>
      <c r="E207" s="48">
        <v>45572</v>
      </c>
      <c r="F207" s="48"/>
      <c r="G207" s="58">
        <v>1480</v>
      </c>
    </row>
    <row r="208" spans="1:7" x14ac:dyDescent="0.3">
      <c r="A208" s="50" t="s">
        <v>365</v>
      </c>
      <c r="B208" s="90" t="s">
        <v>210</v>
      </c>
      <c r="C208" s="91" t="s">
        <v>595</v>
      </c>
      <c r="D208" s="90">
        <v>18453</v>
      </c>
      <c r="E208" s="48">
        <v>45572</v>
      </c>
      <c r="F208" s="48"/>
      <c r="G208" s="58">
        <v>1996.97</v>
      </c>
    </row>
    <row r="209" spans="1:7" x14ac:dyDescent="0.3">
      <c r="A209" s="50" t="s">
        <v>388</v>
      </c>
      <c r="B209" s="90" t="s">
        <v>210</v>
      </c>
      <c r="C209" s="91" t="s">
        <v>78</v>
      </c>
      <c r="D209" s="90">
        <v>18448</v>
      </c>
      <c r="E209" s="48">
        <v>45572</v>
      </c>
      <c r="F209" s="48"/>
      <c r="G209" s="58">
        <v>6915</v>
      </c>
    </row>
    <row r="210" spans="1:7" x14ac:dyDescent="0.3">
      <c r="A210" s="50" t="s">
        <v>390</v>
      </c>
      <c r="B210" s="90" t="s">
        <v>1858</v>
      </c>
      <c r="C210" s="91" t="s">
        <v>2010</v>
      </c>
      <c r="D210" s="94">
        <v>47</v>
      </c>
      <c r="E210" s="48">
        <v>45572</v>
      </c>
      <c r="F210" s="48"/>
      <c r="G210" s="58">
        <v>16000</v>
      </c>
    </row>
    <row r="211" spans="1:7" x14ac:dyDescent="0.3">
      <c r="A211" s="131" t="s">
        <v>1504</v>
      </c>
      <c r="B211" s="132" t="s">
        <v>59</v>
      </c>
      <c r="C211" s="133" t="s">
        <v>1505</v>
      </c>
      <c r="D211" s="133"/>
      <c r="E211" s="130">
        <v>45573</v>
      </c>
      <c r="F211" s="202">
        <v>4.24</v>
      </c>
      <c r="G211" s="175"/>
    </row>
    <row r="212" spans="1:7" x14ac:dyDescent="0.3">
      <c r="A212" s="50" t="s">
        <v>720</v>
      </c>
      <c r="B212" s="91" t="s">
        <v>250</v>
      </c>
      <c r="C212" s="91" t="s">
        <v>2011</v>
      </c>
      <c r="D212" s="94" t="s">
        <v>251</v>
      </c>
      <c r="E212" s="48">
        <v>45573</v>
      </c>
      <c r="F212" s="48"/>
      <c r="G212" s="69">
        <v>473580.29</v>
      </c>
    </row>
    <row r="213" spans="1:7" x14ac:dyDescent="0.3">
      <c r="A213" s="50" t="s">
        <v>826</v>
      </c>
      <c r="B213" s="90" t="s">
        <v>1304</v>
      </c>
      <c r="C213" s="91" t="s">
        <v>2012</v>
      </c>
      <c r="D213" s="94">
        <v>3493350</v>
      </c>
      <c r="E213" s="48">
        <v>45573</v>
      </c>
      <c r="F213" s="48"/>
      <c r="G213" s="60">
        <v>1107.0999999999999</v>
      </c>
    </row>
    <row r="214" spans="1:7" x14ac:dyDescent="0.3">
      <c r="A214" s="50" t="s">
        <v>602</v>
      </c>
      <c r="B214" s="90" t="s">
        <v>288</v>
      </c>
      <c r="C214" s="91" t="s">
        <v>282</v>
      </c>
      <c r="D214" s="94">
        <v>10005</v>
      </c>
      <c r="E214" s="48">
        <v>45573</v>
      </c>
      <c r="F214" s="48"/>
      <c r="G214" s="58">
        <v>4092.35</v>
      </c>
    </row>
    <row r="215" spans="1:7" x14ac:dyDescent="0.3">
      <c r="A215" s="50" t="s">
        <v>387</v>
      </c>
      <c r="B215" s="90" t="s">
        <v>2013</v>
      </c>
      <c r="C215" s="91" t="s">
        <v>610</v>
      </c>
      <c r="D215" s="90">
        <v>49332</v>
      </c>
      <c r="E215" s="48">
        <v>45573</v>
      </c>
      <c r="F215" s="48"/>
      <c r="G215" s="58">
        <v>321.22000000000003</v>
      </c>
    </row>
    <row r="216" spans="1:7" x14ac:dyDescent="0.3">
      <c r="A216" s="50" t="s">
        <v>485</v>
      </c>
      <c r="B216" s="90" t="s">
        <v>131</v>
      </c>
      <c r="C216" s="91" t="s">
        <v>2014</v>
      </c>
      <c r="D216" s="94">
        <v>1189</v>
      </c>
      <c r="E216" s="48">
        <v>45573</v>
      </c>
      <c r="F216" s="48"/>
      <c r="G216" s="58">
        <v>823.6</v>
      </c>
    </row>
    <row r="217" spans="1:7" x14ac:dyDescent="0.3">
      <c r="A217" s="50" t="s">
        <v>2015</v>
      </c>
      <c r="B217" s="90" t="s">
        <v>185</v>
      </c>
      <c r="C217" s="91" t="s">
        <v>2016</v>
      </c>
      <c r="D217" s="90">
        <v>9090</v>
      </c>
      <c r="E217" s="48">
        <v>45573</v>
      </c>
      <c r="F217" s="48"/>
      <c r="G217" s="58">
        <v>2048</v>
      </c>
    </row>
    <row r="218" spans="1:7" x14ac:dyDescent="0.3">
      <c r="A218" s="50" t="s">
        <v>607</v>
      </c>
      <c r="B218" s="90" t="s">
        <v>1305</v>
      </c>
      <c r="C218" s="91" t="s">
        <v>608</v>
      </c>
      <c r="D218" s="90">
        <v>1657</v>
      </c>
      <c r="E218" s="48">
        <v>45573</v>
      </c>
      <c r="F218" s="48"/>
      <c r="G218" s="58">
        <v>359.96</v>
      </c>
    </row>
    <row r="219" spans="1:7" x14ac:dyDescent="0.3">
      <c r="A219" s="50" t="s">
        <v>625</v>
      </c>
      <c r="B219" s="91" t="s">
        <v>70</v>
      </c>
      <c r="C219" s="91" t="s">
        <v>2017</v>
      </c>
      <c r="D219" s="94">
        <v>87126</v>
      </c>
      <c r="E219" s="48">
        <v>45573</v>
      </c>
      <c r="F219" s="48"/>
      <c r="G219" s="58">
        <v>1319.56</v>
      </c>
    </row>
    <row r="220" spans="1:7" x14ac:dyDescent="0.3">
      <c r="A220" s="50" t="s">
        <v>602</v>
      </c>
      <c r="B220" s="90" t="s">
        <v>1789</v>
      </c>
      <c r="C220" s="91" t="s">
        <v>754</v>
      </c>
      <c r="D220" s="94">
        <v>915</v>
      </c>
      <c r="E220" s="48">
        <v>45573</v>
      </c>
      <c r="F220" s="48"/>
      <c r="G220" s="58">
        <v>24176.17</v>
      </c>
    </row>
    <row r="221" spans="1:7" x14ac:dyDescent="0.3">
      <c r="A221" s="50" t="s">
        <v>365</v>
      </c>
      <c r="B221" s="90" t="s">
        <v>90</v>
      </c>
      <c r="C221" s="91" t="s">
        <v>1704</v>
      </c>
      <c r="D221" s="90">
        <v>524</v>
      </c>
      <c r="E221" s="48">
        <v>45573</v>
      </c>
      <c r="F221" s="48"/>
      <c r="G221" s="58">
        <v>2880.45</v>
      </c>
    </row>
    <row r="222" spans="1:7" x14ac:dyDescent="0.3">
      <c r="A222" s="50" t="s">
        <v>365</v>
      </c>
      <c r="B222" s="90" t="s">
        <v>90</v>
      </c>
      <c r="C222" s="91" t="s">
        <v>1704</v>
      </c>
      <c r="D222" s="90">
        <v>519</v>
      </c>
      <c r="E222" s="48">
        <v>45573</v>
      </c>
      <c r="F222" s="48"/>
      <c r="G222" s="58">
        <v>866.68</v>
      </c>
    </row>
    <row r="223" spans="1:7" x14ac:dyDescent="0.3">
      <c r="A223" s="50" t="s">
        <v>607</v>
      </c>
      <c r="B223" s="90" t="s">
        <v>90</v>
      </c>
      <c r="C223" s="91" t="s">
        <v>2018</v>
      </c>
      <c r="D223" s="90">
        <v>532</v>
      </c>
      <c r="E223" s="48">
        <v>45573</v>
      </c>
      <c r="F223" s="48"/>
      <c r="G223" s="58">
        <v>460.8</v>
      </c>
    </row>
    <row r="224" spans="1:7" x14ac:dyDescent="0.3">
      <c r="A224" s="50" t="s">
        <v>365</v>
      </c>
      <c r="B224" s="90" t="s">
        <v>90</v>
      </c>
      <c r="C224" s="91" t="s">
        <v>1704</v>
      </c>
      <c r="D224" s="90">
        <v>535</v>
      </c>
      <c r="E224" s="48">
        <v>45573</v>
      </c>
      <c r="F224" s="48"/>
      <c r="G224" s="58">
        <v>2700</v>
      </c>
    </row>
    <row r="225" spans="1:7" x14ac:dyDescent="0.3">
      <c r="A225" s="50" t="s">
        <v>388</v>
      </c>
      <c r="B225" s="90" t="s">
        <v>90</v>
      </c>
      <c r="C225" s="91" t="s">
        <v>1364</v>
      </c>
      <c r="D225" s="90">
        <v>537</v>
      </c>
      <c r="E225" s="48">
        <v>45573</v>
      </c>
      <c r="F225" s="48"/>
      <c r="G225" s="58">
        <v>568.79999999999995</v>
      </c>
    </row>
    <row r="226" spans="1:7" x14ac:dyDescent="0.3">
      <c r="A226" s="50" t="s">
        <v>365</v>
      </c>
      <c r="B226" s="90" t="s">
        <v>90</v>
      </c>
      <c r="C226" s="91" t="s">
        <v>1704</v>
      </c>
      <c r="D226" s="90">
        <v>534</v>
      </c>
      <c r="E226" s="48">
        <v>45573</v>
      </c>
      <c r="F226" s="48"/>
      <c r="G226" s="58">
        <v>1304</v>
      </c>
    </row>
    <row r="227" spans="1:7" x14ac:dyDescent="0.3">
      <c r="A227" s="50" t="s">
        <v>387</v>
      </c>
      <c r="B227" s="90" t="s">
        <v>90</v>
      </c>
      <c r="C227" s="91" t="s">
        <v>2019</v>
      </c>
      <c r="D227" s="90">
        <v>530</v>
      </c>
      <c r="E227" s="48">
        <v>45573</v>
      </c>
      <c r="F227" s="48"/>
      <c r="G227" s="58">
        <v>502.7</v>
      </c>
    </row>
    <row r="228" spans="1:7" x14ac:dyDescent="0.3">
      <c r="A228" s="50" t="s">
        <v>365</v>
      </c>
      <c r="B228" s="90" t="s">
        <v>90</v>
      </c>
      <c r="C228" s="91" t="s">
        <v>1704</v>
      </c>
      <c r="D228" s="90">
        <v>554</v>
      </c>
      <c r="E228" s="48">
        <v>45573</v>
      </c>
      <c r="F228" s="48"/>
      <c r="G228" s="58">
        <v>552</v>
      </c>
    </row>
    <row r="229" spans="1:7" x14ac:dyDescent="0.3">
      <c r="A229" s="50" t="s">
        <v>602</v>
      </c>
      <c r="B229" s="90" t="s">
        <v>1789</v>
      </c>
      <c r="C229" s="91" t="s">
        <v>754</v>
      </c>
      <c r="D229" s="94">
        <v>994</v>
      </c>
      <c r="E229" s="48">
        <v>45573</v>
      </c>
      <c r="F229" s="48"/>
      <c r="G229" s="58">
        <v>1070.9000000000001</v>
      </c>
    </row>
    <row r="230" spans="1:7" x14ac:dyDescent="0.3">
      <c r="A230" s="73" t="s">
        <v>358</v>
      </c>
      <c r="B230" s="95" t="s">
        <v>2020</v>
      </c>
      <c r="C230" s="179" t="s">
        <v>1708</v>
      </c>
      <c r="D230" s="90">
        <v>2590</v>
      </c>
      <c r="E230" s="48">
        <v>45573</v>
      </c>
      <c r="F230" s="48"/>
      <c r="G230" s="58">
        <v>1734</v>
      </c>
    </row>
    <row r="231" spans="1:7" x14ac:dyDescent="0.3">
      <c r="A231" s="50" t="s">
        <v>365</v>
      </c>
      <c r="B231" s="90" t="s">
        <v>90</v>
      </c>
      <c r="C231" s="91" t="s">
        <v>1704</v>
      </c>
      <c r="D231" s="90">
        <v>572</v>
      </c>
      <c r="E231" s="48">
        <v>45573</v>
      </c>
      <c r="F231" s="48"/>
      <c r="G231" s="58">
        <v>432.85</v>
      </c>
    </row>
    <row r="232" spans="1:7" x14ac:dyDescent="0.3">
      <c r="A232" s="50" t="s">
        <v>388</v>
      </c>
      <c r="B232" s="90" t="s">
        <v>90</v>
      </c>
      <c r="C232" s="91" t="s">
        <v>1364</v>
      </c>
      <c r="D232" s="90">
        <v>557</v>
      </c>
      <c r="E232" s="48">
        <v>45573</v>
      </c>
      <c r="F232" s="48"/>
      <c r="G232" s="58">
        <v>702</v>
      </c>
    </row>
    <row r="233" spans="1:7" x14ac:dyDescent="0.3">
      <c r="A233" s="50" t="s">
        <v>388</v>
      </c>
      <c r="B233" s="90" t="s">
        <v>90</v>
      </c>
      <c r="C233" s="91" t="s">
        <v>1364</v>
      </c>
      <c r="D233" s="90">
        <v>499</v>
      </c>
      <c r="E233" s="48">
        <v>45573</v>
      </c>
      <c r="F233" s="48"/>
      <c r="G233" s="58">
        <v>1760</v>
      </c>
    </row>
    <row r="234" spans="1:7" x14ac:dyDescent="0.3">
      <c r="A234" s="50" t="s">
        <v>365</v>
      </c>
      <c r="B234" s="90" t="s">
        <v>90</v>
      </c>
      <c r="C234" s="91" t="s">
        <v>1704</v>
      </c>
      <c r="D234" s="90">
        <v>500</v>
      </c>
      <c r="E234" s="48">
        <v>45573</v>
      </c>
      <c r="F234" s="48"/>
      <c r="G234" s="58">
        <v>1510</v>
      </c>
    </row>
    <row r="235" spans="1:7" x14ac:dyDescent="0.3">
      <c r="A235" s="50" t="s">
        <v>365</v>
      </c>
      <c r="B235" s="91" t="s">
        <v>1355</v>
      </c>
      <c r="C235" s="91" t="s">
        <v>1704</v>
      </c>
      <c r="D235" s="94">
        <v>353</v>
      </c>
      <c r="E235" s="48">
        <v>45573</v>
      </c>
      <c r="F235" s="48"/>
      <c r="G235" s="58">
        <v>579.20000000000005</v>
      </c>
    </row>
    <row r="236" spans="1:7" x14ac:dyDescent="0.3">
      <c r="A236" s="50" t="s">
        <v>365</v>
      </c>
      <c r="B236" s="91" t="s">
        <v>1355</v>
      </c>
      <c r="C236" s="91" t="s">
        <v>1704</v>
      </c>
      <c r="D236" s="94">
        <v>371</v>
      </c>
      <c r="E236" s="48">
        <v>45573</v>
      </c>
      <c r="F236" s="48"/>
      <c r="G236" s="58">
        <v>280</v>
      </c>
    </row>
    <row r="237" spans="1:7" x14ac:dyDescent="0.3">
      <c r="A237" s="50" t="s">
        <v>365</v>
      </c>
      <c r="B237" s="90" t="s">
        <v>90</v>
      </c>
      <c r="C237" s="91" t="s">
        <v>1704</v>
      </c>
      <c r="D237" s="90">
        <v>502</v>
      </c>
      <c r="E237" s="48">
        <v>45573</v>
      </c>
      <c r="F237" s="48"/>
      <c r="G237" s="58">
        <v>803</v>
      </c>
    </row>
    <row r="238" spans="1:7" x14ac:dyDescent="0.3">
      <c r="A238" s="50" t="s">
        <v>365</v>
      </c>
      <c r="B238" s="91" t="s">
        <v>1355</v>
      </c>
      <c r="C238" s="91" t="s">
        <v>1704</v>
      </c>
      <c r="D238" s="94">
        <v>331</v>
      </c>
      <c r="E238" s="48">
        <v>45573</v>
      </c>
      <c r="F238" s="48"/>
      <c r="G238" s="58">
        <v>4614.51</v>
      </c>
    </row>
    <row r="239" spans="1:7" x14ac:dyDescent="0.3">
      <c r="A239" s="50" t="s">
        <v>365</v>
      </c>
      <c r="B239" s="90" t="s">
        <v>90</v>
      </c>
      <c r="C239" s="91" t="s">
        <v>1704</v>
      </c>
      <c r="D239" s="90">
        <v>503</v>
      </c>
      <c r="E239" s="48">
        <v>45573</v>
      </c>
      <c r="F239" s="48"/>
      <c r="G239" s="58">
        <v>2265</v>
      </c>
    </row>
    <row r="240" spans="1:7" x14ac:dyDescent="0.3">
      <c r="A240" s="131" t="s">
        <v>1504</v>
      </c>
      <c r="B240" s="132" t="s">
        <v>59</v>
      </c>
      <c r="C240" s="133" t="s">
        <v>1505</v>
      </c>
      <c r="D240" s="133"/>
      <c r="E240" s="130">
        <v>45574</v>
      </c>
      <c r="F240" s="202">
        <v>8.4</v>
      </c>
      <c r="G240" s="175"/>
    </row>
    <row r="241" spans="1:7" x14ac:dyDescent="0.3">
      <c r="A241" s="50" t="s">
        <v>615</v>
      </c>
      <c r="B241" s="91" t="s">
        <v>226</v>
      </c>
      <c r="C241" s="91" t="s">
        <v>1923</v>
      </c>
      <c r="D241" s="94"/>
      <c r="E241" s="48">
        <v>45574</v>
      </c>
      <c r="F241" s="48"/>
      <c r="G241" s="69">
        <v>11833.31</v>
      </c>
    </row>
    <row r="242" spans="1:7" x14ac:dyDescent="0.3">
      <c r="A242" s="50" t="s">
        <v>380</v>
      </c>
      <c r="B242" s="90" t="s">
        <v>1684</v>
      </c>
      <c r="C242" s="91" t="s">
        <v>2021</v>
      </c>
      <c r="D242" s="94">
        <v>56969</v>
      </c>
      <c r="E242" s="48">
        <v>45574</v>
      </c>
      <c r="F242" s="48"/>
      <c r="G242" s="58">
        <v>2033.59</v>
      </c>
    </row>
    <row r="243" spans="1:7" x14ac:dyDescent="0.3">
      <c r="A243" s="50" t="s">
        <v>360</v>
      </c>
      <c r="B243" s="90" t="s">
        <v>63</v>
      </c>
      <c r="C243" s="91" t="s">
        <v>770</v>
      </c>
      <c r="D243" s="94">
        <v>492696</v>
      </c>
      <c r="E243" s="48">
        <v>45574</v>
      </c>
      <c r="F243" s="48"/>
      <c r="G243" s="69">
        <v>83.76</v>
      </c>
    </row>
    <row r="244" spans="1:7" x14ac:dyDescent="0.3">
      <c r="A244" s="50" t="s">
        <v>358</v>
      </c>
      <c r="B244" s="90" t="s">
        <v>155</v>
      </c>
      <c r="C244" s="91" t="s">
        <v>2022</v>
      </c>
      <c r="D244" s="94">
        <v>246740</v>
      </c>
      <c r="E244" s="48">
        <v>45574</v>
      </c>
      <c r="F244" s="48"/>
      <c r="G244" s="60">
        <v>634.28</v>
      </c>
    </row>
    <row r="245" spans="1:7" x14ac:dyDescent="0.3">
      <c r="A245" s="50" t="s">
        <v>625</v>
      </c>
      <c r="B245" s="90" t="s">
        <v>208</v>
      </c>
      <c r="C245" s="91" t="s">
        <v>2023</v>
      </c>
      <c r="D245" s="94">
        <v>5681</v>
      </c>
      <c r="E245" s="48">
        <v>45574</v>
      </c>
      <c r="F245" s="48"/>
      <c r="G245" s="69">
        <v>1519.11</v>
      </c>
    </row>
    <row r="246" spans="1:7" x14ac:dyDescent="0.3">
      <c r="A246" s="50" t="s">
        <v>685</v>
      </c>
      <c r="B246" s="91" t="s">
        <v>1730</v>
      </c>
      <c r="C246" s="91" t="s">
        <v>2024</v>
      </c>
      <c r="D246" s="90">
        <v>178027</v>
      </c>
      <c r="E246" s="48">
        <v>45574</v>
      </c>
      <c r="F246" s="48"/>
      <c r="G246" s="58">
        <v>478.19</v>
      </c>
    </row>
    <row r="247" spans="1:7" x14ac:dyDescent="0.3">
      <c r="A247" s="50" t="s">
        <v>365</v>
      </c>
      <c r="B247" s="90" t="s">
        <v>85</v>
      </c>
      <c r="C247" s="91" t="s">
        <v>595</v>
      </c>
      <c r="D247" s="90">
        <v>2658</v>
      </c>
      <c r="E247" s="48">
        <v>45574</v>
      </c>
      <c r="F247" s="48"/>
      <c r="G247" s="58">
        <v>5080</v>
      </c>
    </row>
    <row r="248" spans="1:7" x14ac:dyDescent="0.3">
      <c r="A248" s="50" t="s">
        <v>434</v>
      </c>
      <c r="B248" s="90" t="s">
        <v>160</v>
      </c>
      <c r="C248" s="91" t="s">
        <v>2025</v>
      </c>
      <c r="D248" s="94">
        <v>107</v>
      </c>
      <c r="E248" s="48">
        <v>45574</v>
      </c>
      <c r="F248" s="48"/>
      <c r="G248" s="69">
        <v>11663.03</v>
      </c>
    </row>
    <row r="249" spans="1:7" x14ac:dyDescent="0.3">
      <c r="A249" s="50" t="s">
        <v>365</v>
      </c>
      <c r="B249" s="90" t="s">
        <v>85</v>
      </c>
      <c r="C249" s="91" t="s">
        <v>595</v>
      </c>
      <c r="D249" s="90">
        <v>2523</v>
      </c>
      <c r="E249" s="48">
        <v>45574</v>
      </c>
      <c r="F249" s="48"/>
      <c r="G249" s="58">
        <v>2244.48</v>
      </c>
    </row>
    <row r="250" spans="1:7" x14ac:dyDescent="0.3">
      <c r="A250" s="50" t="s">
        <v>887</v>
      </c>
      <c r="B250" s="90" t="s">
        <v>974</v>
      </c>
      <c r="C250" s="91" t="s">
        <v>2026</v>
      </c>
      <c r="D250" s="94" t="s">
        <v>358</v>
      </c>
      <c r="E250" s="48">
        <v>45574</v>
      </c>
      <c r="F250" s="48"/>
      <c r="G250" s="58">
        <v>535</v>
      </c>
    </row>
    <row r="251" spans="1:7" x14ac:dyDescent="0.3">
      <c r="A251" s="50" t="s">
        <v>358</v>
      </c>
      <c r="B251" s="90" t="s">
        <v>187</v>
      </c>
      <c r="C251" s="91" t="s">
        <v>1057</v>
      </c>
      <c r="D251" s="90">
        <v>12153</v>
      </c>
      <c r="E251" s="48">
        <v>45574</v>
      </c>
      <c r="F251" s="48"/>
      <c r="G251" s="58">
        <v>274.5</v>
      </c>
    </row>
    <row r="252" spans="1:7" x14ac:dyDescent="0.3">
      <c r="A252" s="50" t="s">
        <v>365</v>
      </c>
      <c r="B252" s="90" t="s">
        <v>85</v>
      </c>
      <c r="C252" s="91" t="s">
        <v>595</v>
      </c>
      <c r="D252" s="90">
        <v>2655</v>
      </c>
      <c r="E252" s="48">
        <v>45574</v>
      </c>
      <c r="F252" s="48"/>
      <c r="G252" s="58">
        <v>3840</v>
      </c>
    </row>
    <row r="253" spans="1:7" x14ac:dyDescent="0.3">
      <c r="A253" s="50" t="s">
        <v>365</v>
      </c>
      <c r="B253" s="90" t="s">
        <v>85</v>
      </c>
      <c r="C253" s="91" t="s">
        <v>595</v>
      </c>
      <c r="D253" s="90">
        <v>2659</v>
      </c>
      <c r="E253" s="48">
        <v>45574</v>
      </c>
      <c r="F253" s="48"/>
      <c r="G253" s="58">
        <v>3795</v>
      </c>
    </row>
    <row r="254" spans="1:7" x14ac:dyDescent="0.3">
      <c r="A254" s="50" t="s">
        <v>396</v>
      </c>
      <c r="B254" s="90" t="s">
        <v>174</v>
      </c>
      <c r="C254" s="91" t="s">
        <v>2027</v>
      </c>
      <c r="D254" s="94">
        <v>1269</v>
      </c>
      <c r="E254" s="48">
        <v>45574</v>
      </c>
      <c r="F254" s="48"/>
      <c r="G254" s="69">
        <v>59000</v>
      </c>
    </row>
    <row r="255" spans="1:7" x14ac:dyDescent="0.3">
      <c r="A255" s="50" t="s">
        <v>396</v>
      </c>
      <c r="B255" s="90" t="s">
        <v>183</v>
      </c>
      <c r="C255" s="91" t="s">
        <v>2028</v>
      </c>
      <c r="D255" s="94">
        <v>132</v>
      </c>
      <c r="E255" s="48">
        <v>45574</v>
      </c>
      <c r="F255" s="48"/>
      <c r="G255" s="69">
        <v>315898.83</v>
      </c>
    </row>
    <row r="256" spans="1:7" x14ac:dyDescent="0.3">
      <c r="A256" s="50" t="s">
        <v>396</v>
      </c>
      <c r="B256" s="90" t="s">
        <v>183</v>
      </c>
      <c r="C256" s="91" t="s">
        <v>2029</v>
      </c>
      <c r="D256" s="94">
        <v>133</v>
      </c>
      <c r="E256" s="48">
        <v>45574</v>
      </c>
      <c r="F256" s="48"/>
      <c r="G256" s="69">
        <v>205420.93</v>
      </c>
    </row>
    <row r="257" spans="1:7" x14ac:dyDescent="0.3">
      <c r="A257" s="50" t="s">
        <v>1177</v>
      </c>
      <c r="B257" s="90" t="s">
        <v>688</v>
      </c>
      <c r="C257" s="91" t="s">
        <v>2030</v>
      </c>
      <c r="D257" s="94">
        <v>182024</v>
      </c>
      <c r="E257" s="48">
        <v>45574</v>
      </c>
      <c r="F257" s="48"/>
      <c r="G257" s="58">
        <v>47000</v>
      </c>
    </row>
    <row r="258" spans="1:7" x14ac:dyDescent="0.3">
      <c r="A258" s="50" t="s">
        <v>1438</v>
      </c>
      <c r="B258" s="90" t="s">
        <v>745</v>
      </c>
      <c r="C258" s="91" t="s">
        <v>1439</v>
      </c>
      <c r="D258" s="90">
        <v>9451774</v>
      </c>
      <c r="E258" s="48">
        <v>45574</v>
      </c>
      <c r="F258" s="48"/>
      <c r="G258" s="58">
        <v>1770.32</v>
      </c>
    </row>
    <row r="259" spans="1:7" x14ac:dyDescent="0.3">
      <c r="A259" s="50" t="s">
        <v>365</v>
      </c>
      <c r="B259" s="91" t="s">
        <v>1355</v>
      </c>
      <c r="C259" s="91" t="s">
        <v>595</v>
      </c>
      <c r="D259" s="94">
        <v>387</v>
      </c>
      <c r="E259" s="48">
        <v>45574</v>
      </c>
      <c r="F259" s="48"/>
      <c r="G259" s="58">
        <v>871.2</v>
      </c>
    </row>
    <row r="260" spans="1:7" x14ac:dyDescent="0.3">
      <c r="A260" s="50" t="s">
        <v>388</v>
      </c>
      <c r="B260" s="90" t="s">
        <v>90</v>
      </c>
      <c r="C260" s="91" t="s">
        <v>1364</v>
      </c>
      <c r="D260" s="90">
        <v>589</v>
      </c>
      <c r="E260" s="48">
        <v>45574</v>
      </c>
      <c r="F260" s="48"/>
      <c r="G260" s="58">
        <v>505</v>
      </c>
    </row>
    <row r="261" spans="1:7" x14ac:dyDescent="0.3">
      <c r="A261" s="131" t="s">
        <v>1504</v>
      </c>
      <c r="B261" s="132" t="s">
        <v>59</v>
      </c>
      <c r="C261" s="133" t="s">
        <v>1505</v>
      </c>
      <c r="D261" s="133"/>
      <c r="E261" s="130">
        <v>45575</v>
      </c>
      <c r="F261" s="202">
        <v>8.65</v>
      </c>
      <c r="G261" s="175"/>
    </row>
    <row r="262" spans="1:7" x14ac:dyDescent="0.3">
      <c r="A262" s="50" t="s">
        <v>594</v>
      </c>
      <c r="B262" s="90" t="s">
        <v>1810</v>
      </c>
      <c r="C262" s="91" t="s">
        <v>2031</v>
      </c>
      <c r="D262" s="90" t="s">
        <v>110</v>
      </c>
      <c r="E262" s="48">
        <v>45575</v>
      </c>
      <c r="F262" s="48"/>
      <c r="G262" s="58">
        <v>1336.67</v>
      </c>
    </row>
    <row r="263" spans="1:7" x14ac:dyDescent="0.3">
      <c r="A263" s="50" t="s">
        <v>594</v>
      </c>
      <c r="B263" s="90" t="s">
        <v>1810</v>
      </c>
      <c r="C263" s="91" t="s">
        <v>2032</v>
      </c>
      <c r="D263" s="90" t="s">
        <v>110</v>
      </c>
      <c r="E263" s="48">
        <v>45575</v>
      </c>
      <c r="F263" s="48"/>
      <c r="G263" s="58">
        <v>1377.3799999999999</v>
      </c>
    </row>
    <row r="264" spans="1:7" x14ac:dyDescent="0.3">
      <c r="A264" s="50" t="s">
        <v>594</v>
      </c>
      <c r="B264" s="90" t="s">
        <v>1810</v>
      </c>
      <c r="C264" s="91" t="s">
        <v>2033</v>
      </c>
      <c r="D264" s="90" t="s">
        <v>110</v>
      </c>
      <c r="E264" s="48">
        <v>45575</v>
      </c>
      <c r="F264" s="48"/>
      <c r="G264" s="58">
        <v>6622.0700000000006</v>
      </c>
    </row>
    <row r="265" spans="1:7" x14ac:dyDescent="0.3">
      <c r="A265" s="50" t="s">
        <v>594</v>
      </c>
      <c r="B265" s="90" t="s">
        <v>1810</v>
      </c>
      <c r="C265" s="91" t="s">
        <v>2034</v>
      </c>
      <c r="D265" s="90" t="s">
        <v>110</v>
      </c>
      <c r="E265" s="48">
        <v>45575</v>
      </c>
      <c r="F265" s="48"/>
      <c r="G265" s="58">
        <v>5633.72</v>
      </c>
    </row>
    <row r="266" spans="1:7" x14ac:dyDescent="0.3">
      <c r="A266" s="50" t="s">
        <v>594</v>
      </c>
      <c r="B266" s="90" t="s">
        <v>1810</v>
      </c>
      <c r="C266" s="91" t="s">
        <v>2035</v>
      </c>
      <c r="D266" s="90" t="s">
        <v>110</v>
      </c>
      <c r="E266" s="48">
        <v>45575</v>
      </c>
      <c r="F266" s="48"/>
      <c r="G266" s="58">
        <v>4165.37</v>
      </c>
    </row>
    <row r="267" spans="1:7" x14ac:dyDescent="0.3">
      <c r="A267" s="50" t="s">
        <v>1317</v>
      </c>
      <c r="B267" s="90" t="s">
        <v>1318</v>
      </c>
      <c r="C267" s="91" t="s">
        <v>2036</v>
      </c>
      <c r="D267" s="94">
        <v>2336</v>
      </c>
      <c r="E267" s="48">
        <v>45575</v>
      </c>
      <c r="F267" s="48"/>
      <c r="G267" s="69">
        <v>14077.5</v>
      </c>
    </row>
    <row r="268" spans="1:7" x14ac:dyDescent="0.3">
      <c r="A268" s="50" t="s">
        <v>625</v>
      </c>
      <c r="B268" s="90" t="s">
        <v>208</v>
      </c>
      <c r="C268" s="91" t="s">
        <v>2037</v>
      </c>
      <c r="D268" s="94">
        <v>5982</v>
      </c>
      <c r="E268" s="48">
        <v>45575</v>
      </c>
      <c r="F268" s="48"/>
      <c r="G268" s="58">
        <v>1437.33</v>
      </c>
    </row>
    <row r="269" spans="1:7" x14ac:dyDescent="0.3">
      <c r="A269" s="50" t="s">
        <v>396</v>
      </c>
      <c r="B269" s="90" t="s">
        <v>116</v>
      </c>
      <c r="C269" s="91" t="s">
        <v>2038</v>
      </c>
      <c r="D269" s="94">
        <v>287</v>
      </c>
      <c r="E269" s="48">
        <v>45575</v>
      </c>
      <c r="F269" s="48"/>
      <c r="G269" s="58">
        <v>56310</v>
      </c>
    </row>
    <row r="270" spans="1:7" x14ac:dyDescent="0.3">
      <c r="A270" s="50" t="s">
        <v>887</v>
      </c>
      <c r="B270" s="90" t="s">
        <v>974</v>
      </c>
      <c r="C270" s="91" t="s">
        <v>2039</v>
      </c>
      <c r="D270" s="94"/>
      <c r="E270" s="48">
        <v>45575</v>
      </c>
      <c r="F270" s="48"/>
      <c r="G270" s="58">
        <v>50</v>
      </c>
    </row>
    <row r="271" spans="1:7" x14ac:dyDescent="0.3">
      <c r="A271" s="50" t="s">
        <v>396</v>
      </c>
      <c r="B271" s="90" t="s">
        <v>116</v>
      </c>
      <c r="C271" s="91" t="s">
        <v>2040</v>
      </c>
      <c r="D271" s="94">
        <v>288</v>
      </c>
      <c r="E271" s="48">
        <v>45575</v>
      </c>
      <c r="F271" s="48"/>
      <c r="G271" s="58">
        <v>280220.12</v>
      </c>
    </row>
    <row r="272" spans="1:7" x14ac:dyDescent="0.3">
      <c r="A272" s="50" t="s">
        <v>360</v>
      </c>
      <c r="B272" s="90" t="s">
        <v>63</v>
      </c>
      <c r="C272" s="91" t="s">
        <v>770</v>
      </c>
      <c r="D272" s="94">
        <v>494718</v>
      </c>
      <c r="E272" s="48">
        <v>45575</v>
      </c>
      <c r="F272" s="48"/>
      <c r="G272" s="58">
        <v>8085.58</v>
      </c>
    </row>
    <row r="273" spans="1:7" x14ac:dyDescent="0.3">
      <c r="A273" s="50" t="s">
        <v>597</v>
      </c>
      <c r="B273" s="90" t="s">
        <v>905</v>
      </c>
      <c r="C273" s="91" t="s">
        <v>2033</v>
      </c>
      <c r="D273" s="90">
        <v>317747100</v>
      </c>
      <c r="E273" s="48">
        <v>45575</v>
      </c>
      <c r="F273" s="48"/>
      <c r="G273" s="58">
        <v>9342.01</v>
      </c>
    </row>
    <row r="274" spans="1:7" x14ac:dyDescent="0.3">
      <c r="A274" s="50" t="s">
        <v>597</v>
      </c>
      <c r="B274" s="90" t="s">
        <v>905</v>
      </c>
      <c r="C274" s="91" t="s">
        <v>2032</v>
      </c>
      <c r="D274" s="90">
        <v>317623495</v>
      </c>
      <c r="E274" s="48">
        <v>45575</v>
      </c>
      <c r="F274" s="48"/>
      <c r="G274" s="58">
        <v>72.78</v>
      </c>
    </row>
    <row r="275" spans="1:7" x14ac:dyDescent="0.3">
      <c r="A275" s="50" t="s">
        <v>597</v>
      </c>
      <c r="B275" s="90" t="s">
        <v>905</v>
      </c>
      <c r="C275" s="91" t="s">
        <v>2031</v>
      </c>
      <c r="D275" s="90">
        <v>317866304</v>
      </c>
      <c r="E275" s="48">
        <v>45575</v>
      </c>
      <c r="F275" s="48"/>
      <c r="G275" s="58">
        <v>47.55</v>
      </c>
    </row>
    <row r="276" spans="1:7" x14ac:dyDescent="0.3">
      <c r="A276" s="50" t="s">
        <v>597</v>
      </c>
      <c r="B276" s="90" t="s">
        <v>905</v>
      </c>
      <c r="C276" s="91" t="s">
        <v>2034</v>
      </c>
      <c r="D276" s="90">
        <v>321087576</v>
      </c>
      <c r="E276" s="48">
        <v>45575</v>
      </c>
      <c r="F276" s="48"/>
      <c r="G276" s="58">
        <v>1795.51</v>
      </c>
    </row>
    <row r="277" spans="1:7" x14ac:dyDescent="0.3">
      <c r="A277" s="50" t="s">
        <v>597</v>
      </c>
      <c r="B277" s="90" t="s">
        <v>905</v>
      </c>
      <c r="C277" s="91" t="s">
        <v>2035</v>
      </c>
      <c r="D277" s="90">
        <v>320823848</v>
      </c>
      <c r="E277" s="48">
        <v>45575</v>
      </c>
      <c r="F277" s="48"/>
      <c r="G277" s="58">
        <v>2129.7800000000002</v>
      </c>
    </row>
    <row r="278" spans="1:7" x14ac:dyDescent="0.3">
      <c r="A278" s="50" t="s">
        <v>365</v>
      </c>
      <c r="B278" s="90" t="s">
        <v>90</v>
      </c>
      <c r="C278" s="91" t="s">
        <v>595</v>
      </c>
      <c r="D278" s="90">
        <v>599</v>
      </c>
      <c r="E278" s="48">
        <v>45575</v>
      </c>
      <c r="F278" s="48"/>
      <c r="G278" s="58">
        <v>6807.28</v>
      </c>
    </row>
    <row r="279" spans="1:7" x14ac:dyDescent="0.3">
      <c r="A279" s="50" t="s">
        <v>365</v>
      </c>
      <c r="B279" s="90" t="s">
        <v>90</v>
      </c>
      <c r="C279" s="91" t="s">
        <v>595</v>
      </c>
      <c r="D279" s="90">
        <v>598</v>
      </c>
      <c r="E279" s="48">
        <v>45575</v>
      </c>
      <c r="F279" s="48"/>
      <c r="G279" s="58">
        <v>4550</v>
      </c>
    </row>
    <row r="280" spans="1:7" x14ac:dyDescent="0.3">
      <c r="A280" s="50" t="s">
        <v>388</v>
      </c>
      <c r="B280" s="90" t="s">
        <v>210</v>
      </c>
      <c r="C280" s="91" t="s">
        <v>78</v>
      </c>
      <c r="D280" s="90">
        <v>18468</v>
      </c>
      <c r="E280" s="48">
        <v>45575</v>
      </c>
      <c r="F280" s="48"/>
      <c r="G280" s="58">
        <v>5446.05</v>
      </c>
    </row>
    <row r="281" spans="1:7" x14ac:dyDescent="0.3">
      <c r="A281" s="50" t="s">
        <v>751</v>
      </c>
      <c r="B281" s="90" t="s">
        <v>1695</v>
      </c>
      <c r="C281" s="91" t="s">
        <v>2041</v>
      </c>
      <c r="D281" s="94">
        <v>51</v>
      </c>
      <c r="E281" s="48">
        <v>45575</v>
      </c>
      <c r="F281" s="48"/>
      <c r="G281" s="58">
        <v>44369</v>
      </c>
    </row>
    <row r="282" spans="1:7" x14ac:dyDescent="0.3">
      <c r="A282" s="50" t="s">
        <v>954</v>
      </c>
      <c r="B282" s="90" t="s">
        <v>1695</v>
      </c>
      <c r="C282" s="91" t="s">
        <v>2042</v>
      </c>
      <c r="D282" s="94">
        <v>52</v>
      </c>
      <c r="E282" s="48">
        <v>45575</v>
      </c>
      <c r="F282" s="48"/>
      <c r="G282" s="58">
        <v>3500</v>
      </c>
    </row>
    <row r="283" spans="1:7" x14ac:dyDescent="0.3">
      <c r="A283" s="50" t="s">
        <v>396</v>
      </c>
      <c r="B283" s="90" t="s">
        <v>2043</v>
      </c>
      <c r="C283" s="91" t="s">
        <v>2044</v>
      </c>
      <c r="D283" s="94">
        <v>337</v>
      </c>
      <c r="E283" s="48">
        <v>45575</v>
      </c>
      <c r="F283" s="48"/>
      <c r="G283" s="58">
        <v>5124.21</v>
      </c>
    </row>
    <row r="284" spans="1:7" x14ac:dyDescent="0.3">
      <c r="A284" s="50" t="s">
        <v>361</v>
      </c>
      <c r="B284" s="91" t="s">
        <v>232</v>
      </c>
      <c r="C284" s="91" t="s">
        <v>2045</v>
      </c>
      <c r="D284" s="94">
        <v>3548857</v>
      </c>
      <c r="E284" s="48">
        <v>45575</v>
      </c>
      <c r="F284" s="48"/>
      <c r="G284" s="58">
        <v>271.99</v>
      </c>
    </row>
    <row r="285" spans="1:7" x14ac:dyDescent="0.3">
      <c r="A285" s="131" t="s">
        <v>477</v>
      </c>
      <c r="B285" s="132" t="s">
        <v>59</v>
      </c>
      <c r="C285" s="133" t="s">
        <v>2046</v>
      </c>
      <c r="D285" s="133"/>
      <c r="E285" s="130">
        <v>45576</v>
      </c>
      <c r="F285" s="202">
        <v>811.01</v>
      </c>
      <c r="G285" s="175"/>
    </row>
    <row r="286" spans="1:7" x14ac:dyDescent="0.3">
      <c r="A286" s="131" t="s">
        <v>1504</v>
      </c>
      <c r="B286" s="132" t="s">
        <v>59</v>
      </c>
      <c r="C286" s="133" t="s">
        <v>1505</v>
      </c>
      <c r="D286" s="133"/>
      <c r="E286" s="130">
        <v>45576</v>
      </c>
      <c r="F286" s="202">
        <v>0.51</v>
      </c>
      <c r="G286" s="175"/>
    </row>
    <row r="287" spans="1:7" x14ac:dyDescent="0.3">
      <c r="A287" s="50" t="s">
        <v>615</v>
      </c>
      <c r="B287" s="91" t="s">
        <v>226</v>
      </c>
      <c r="C287" s="91" t="s">
        <v>1923</v>
      </c>
      <c r="D287" s="94"/>
      <c r="E287" s="48">
        <v>45576</v>
      </c>
      <c r="F287" s="48"/>
      <c r="G287" s="58">
        <v>7191.21</v>
      </c>
    </row>
    <row r="288" spans="1:7" x14ac:dyDescent="0.3">
      <c r="A288" s="50" t="s">
        <v>358</v>
      </c>
      <c r="B288" s="90" t="s">
        <v>94</v>
      </c>
      <c r="C288" s="91" t="s">
        <v>2047</v>
      </c>
      <c r="D288" s="94">
        <v>21190</v>
      </c>
      <c r="E288" s="48">
        <v>45576</v>
      </c>
      <c r="F288" s="48"/>
      <c r="G288" s="58">
        <v>918.42</v>
      </c>
    </row>
    <row r="289" spans="1:7" x14ac:dyDescent="0.3">
      <c r="A289" s="50" t="s">
        <v>477</v>
      </c>
      <c r="B289" s="90" t="s">
        <v>2048</v>
      </c>
      <c r="C289" s="91" t="s">
        <v>2049</v>
      </c>
      <c r="D289" s="94">
        <v>317</v>
      </c>
      <c r="E289" s="48">
        <v>45576</v>
      </c>
      <c r="F289" s="48"/>
      <c r="G289" s="58">
        <v>811.01</v>
      </c>
    </row>
    <row r="290" spans="1:7" x14ac:dyDescent="0.3">
      <c r="A290" s="50" t="s">
        <v>388</v>
      </c>
      <c r="B290" s="90" t="s">
        <v>90</v>
      </c>
      <c r="C290" s="91" t="s">
        <v>78</v>
      </c>
      <c r="D290" s="90">
        <v>600</v>
      </c>
      <c r="E290" s="48">
        <v>45576</v>
      </c>
      <c r="F290" s="48"/>
      <c r="G290" s="58">
        <v>1655.7</v>
      </c>
    </row>
    <row r="291" spans="1:7" x14ac:dyDescent="0.3">
      <c r="A291" s="50" t="s">
        <v>477</v>
      </c>
      <c r="B291" s="90" t="s">
        <v>2048</v>
      </c>
      <c r="C291" s="91" t="s">
        <v>2050</v>
      </c>
      <c r="D291" s="94">
        <v>317</v>
      </c>
      <c r="E291" s="48">
        <v>45576</v>
      </c>
      <c r="F291" s="48"/>
      <c r="G291" s="58">
        <v>811.01</v>
      </c>
    </row>
    <row r="292" spans="1:7" x14ac:dyDescent="0.3">
      <c r="A292" s="50" t="s">
        <v>690</v>
      </c>
      <c r="B292" s="91" t="s">
        <v>379</v>
      </c>
      <c r="C292" s="91" t="s">
        <v>2051</v>
      </c>
      <c r="D292" s="94">
        <v>745</v>
      </c>
      <c r="E292" s="48">
        <v>45576</v>
      </c>
      <c r="F292" s="48"/>
      <c r="G292" s="69">
        <v>9713.4699999999993</v>
      </c>
    </row>
    <row r="293" spans="1:7" x14ac:dyDescent="0.3">
      <c r="A293" s="131" t="s">
        <v>1504</v>
      </c>
      <c r="B293" s="132" t="s">
        <v>59</v>
      </c>
      <c r="C293" s="133" t="s">
        <v>1505</v>
      </c>
      <c r="D293" s="133"/>
      <c r="E293" s="130">
        <v>45579</v>
      </c>
      <c r="F293" s="202">
        <v>0.41</v>
      </c>
      <c r="G293" s="175"/>
    </row>
    <row r="294" spans="1:7" x14ac:dyDescent="0.3">
      <c r="A294" s="50" t="s">
        <v>358</v>
      </c>
      <c r="B294" s="90" t="s">
        <v>268</v>
      </c>
      <c r="C294" s="91" t="s">
        <v>2052</v>
      </c>
      <c r="D294" s="94">
        <v>48171966</v>
      </c>
      <c r="E294" s="48">
        <v>45579</v>
      </c>
      <c r="F294" s="48"/>
      <c r="G294" s="58">
        <v>1580.85</v>
      </c>
    </row>
    <row r="295" spans="1:7" x14ac:dyDescent="0.3">
      <c r="A295" s="50" t="s">
        <v>457</v>
      </c>
      <c r="B295" s="90" t="s">
        <v>241</v>
      </c>
      <c r="C295" s="91" t="s">
        <v>2053</v>
      </c>
      <c r="D295" s="94">
        <v>315</v>
      </c>
      <c r="E295" s="48">
        <v>45579</v>
      </c>
      <c r="F295" s="48"/>
      <c r="G295" s="58">
        <v>8400</v>
      </c>
    </row>
    <row r="296" spans="1:7" x14ac:dyDescent="0.3">
      <c r="A296" s="50" t="s">
        <v>365</v>
      </c>
      <c r="B296" s="90" t="s">
        <v>90</v>
      </c>
      <c r="C296" s="91" t="s">
        <v>595</v>
      </c>
      <c r="D296" s="90">
        <v>602</v>
      </c>
      <c r="E296" s="48">
        <v>45579</v>
      </c>
      <c r="F296" s="48"/>
      <c r="G296" s="58">
        <v>22</v>
      </c>
    </row>
    <row r="297" spans="1:7" x14ac:dyDescent="0.3">
      <c r="A297" s="50" t="s">
        <v>388</v>
      </c>
      <c r="B297" s="90" t="s">
        <v>90</v>
      </c>
      <c r="C297" s="91" t="s">
        <v>78</v>
      </c>
      <c r="D297" s="90">
        <v>601</v>
      </c>
      <c r="E297" s="48">
        <v>45579</v>
      </c>
      <c r="F297" s="48"/>
      <c r="G297" s="58">
        <v>46.5</v>
      </c>
    </row>
    <row r="298" spans="1:7" x14ac:dyDescent="0.3">
      <c r="A298" s="131" t="s">
        <v>1504</v>
      </c>
      <c r="B298" s="132" t="s">
        <v>59</v>
      </c>
      <c r="C298" s="133" t="s">
        <v>1505</v>
      </c>
      <c r="D298" s="133"/>
      <c r="E298" s="130">
        <v>45580</v>
      </c>
      <c r="F298" s="202">
        <v>0.7</v>
      </c>
      <c r="G298" s="175"/>
    </row>
    <row r="299" spans="1:7" x14ac:dyDescent="0.3">
      <c r="A299" s="50" t="s">
        <v>594</v>
      </c>
      <c r="B299" s="90" t="s">
        <v>1810</v>
      </c>
      <c r="C299" s="91" t="s">
        <v>2054</v>
      </c>
      <c r="D299" s="90" t="s">
        <v>110</v>
      </c>
      <c r="E299" s="48">
        <v>45580</v>
      </c>
      <c r="F299" s="48"/>
      <c r="G299" s="58">
        <v>782.79</v>
      </c>
    </row>
    <row r="300" spans="1:7" x14ac:dyDescent="0.3">
      <c r="A300" s="50" t="s">
        <v>709</v>
      </c>
      <c r="B300" s="90" t="s">
        <v>263</v>
      </c>
      <c r="C300" s="91" t="s">
        <v>2055</v>
      </c>
      <c r="D300" s="94">
        <v>4874</v>
      </c>
      <c r="E300" s="48">
        <v>45580</v>
      </c>
      <c r="F300" s="48"/>
      <c r="G300" s="58">
        <v>1716.3</v>
      </c>
    </row>
    <row r="301" spans="1:7" x14ac:dyDescent="0.3">
      <c r="A301" s="50" t="s">
        <v>740</v>
      </c>
      <c r="B301" s="90" t="s">
        <v>270</v>
      </c>
      <c r="C301" s="91" t="s">
        <v>2056</v>
      </c>
      <c r="D301" s="94">
        <v>6289359</v>
      </c>
      <c r="E301" s="48">
        <v>45580</v>
      </c>
      <c r="F301" s="48"/>
      <c r="G301" s="58">
        <v>6599.78</v>
      </c>
    </row>
    <row r="302" spans="1:7" x14ac:dyDescent="0.3">
      <c r="A302" s="50" t="s">
        <v>2015</v>
      </c>
      <c r="B302" s="90" t="s">
        <v>1717</v>
      </c>
      <c r="C302" s="91" t="s">
        <v>2016</v>
      </c>
      <c r="D302" s="90">
        <v>273</v>
      </c>
      <c r="E302" s="48">
        <v>45580</v>
      </c>
      <c r="F302" s="48"/>
      <c r="G302" s="58">
        <v>3939.8</v>
      </c>
    </row>
    <row r="303" spans="1:7" x14ac:dyDescent="0.3">
      <c r="A303" s="50" t="s">
        <v>360</v>
      </c>
      <c r="B303" s="90" t="s">
        <v>63</v>
      </c>
      <c r="C303" s="91" t="s">
        <v>770</v>
      </c>
      <c r="D303" s="94">
        <v>493254</v>
      </c>
      <c r="E303" s="48">
        <v>45580</v>
      </c>
      <c r="F303" s="48"/>
      <c r="G303" s="58">
        <v>41.88</v>
      </c>
    </row>
    <row r="304" spans="1:7" x14ac:dyDescent="0.3">
      <c r="A304" s="50" t="s">
        <v>592</v>
      </c>
      <c r="B304" s="90" t="s">
        <v>59</v>
      </c>
      <c r="C304" s="91" t="s">
        <v>1517</v>
      </c>
      <c r="D304" s="90"/>
      <c r="E304" s="48">
        <v>45580</v>
      </c>
      <c r="F304" s="48"/>
      <c r="G304" s="58">
        <v>156.1</v>
      </c>
    </row>
    <row r="305" spans="1:7" x14ac:dyDescent="0.3">
      <c r="A305" s="50" t="s">
        <v>358</v>
      </c>
      <c r="B305" s="90" t="s">
        <v>2057</v>
      </c>
      <c r="C305" s="91" t="s">
        <v>2058</v>
      </c>
      <c r="D305" s="94">
        <v>66</v>
      </c>
      <c r="E305" s="48">
        <v>45580</v>
      </c>
      <c r="F305" s="48"/>
      <c r="G305" s="58">
        <v>820</v>
      </c>
    </row>
    <row r="306" spans="1:7" x14ac:dyDescent="0.3">
      <c r="A306" s="131" t="s">
        <v>1504</v>
      </c>
      <c r="B306" s="132" t="s">
        <v>59</v>
      </c>
      <c r="C306" s="133" t="s">
        <v>1505</v>
      </c>
      <c r="D306" s="133"/>
      <c r="E306" s="130">
        <v>45581</v>
      </c>
      <c r="F306" s="202">
        <v>0.04</v>
      </c>
      <c r="G306" s="175"/>
    </row>
    <row r="307" spans="1:7" x14ac:dyDescent="0.3">
      <c r="A307" s="131" t="s">
        <v>592</v>
      </c>
      <c r="B307" s="132" t="s">
        <v>59</v>
      </c>
      <c r="C307" s="133" t="s">
        <v>62</v>
      </c>
      <c r="D307" s="133"/>
      <c r="E307" s="130">
        <v>45581</v>
      </c>
      <c r="F307" s="202">
        <v>45000</v>
      </c>
      <c r="G307" s="175"/>
    </row>
    <row r="308" spans="1:7" x14ac:dyDescent="0.3">
      <c r="A308" s="50" t="s">
        <v>592</v>
      </c>
      <c r="B308" s="90" t="s">
        <v>59</v>
      </c>
      <c r="C308" s="91" t="s">
        <v>327</v>
      </c>
      <c r="D308" s="90"/>
      <c r="E308" s="48">
        <v>45581</v>
      </c>
      <c r="F308" s="48"/>
      <c r="G308" s="58">
        <v>45000</v>
      </c>
    </row>
    <row r="309" spans="1:7" x14ac:dyDescent="0.3">
      <c r="A309" s="50" t="s">
        <v>365</v>
      </c>
      <c r="B309" s="91" t="s">
        <v>142</v>
      </c>
      <c r="C309" s="91" t="s">
        <v>595</v>
      </c>
      <c r="D309" s="94">
        <v>1036</v>
      </c>
      <c r="E309" s="48">
        <v>45581</v>
      </c>
      <c r="F309" s="48"/>
      <c r="G309" s="58">
        <v>640</v>
      </c>
    </row>
    <row r="310" spans="1:7" x14ac:dyDescent="0.3">
      <c r="A310" s="131" t="s">
        <v>592</v>
      </c>
      <c r="B310" s="132" t="s">
        <v>59</v>
      </c>
      <c r="C310" s="133" t="s">
        <v>62</v>
      </c>
      <c r="D310" s="133"/>
      <c r="E310" s="130">
        <v>45582</v>
      </c>
      <c r="F310" s="202">
        <v>95281.02</v>
      </c>
      <c r="G310" s="175"/>
    </row>
    <row r="311" spans="1:7" x14ac:dyDescent="0.3">
      <c r="A311" s="131" t="s">
        <v>1504</v>
      </c>
      <c r="B311" s="132" t="s">
        <v>59</v>
      </c>
      <c r="C311" s="133" t="s">
        <v>1505</v>
      </c>
      <c r="D311" s="133"/>
      <c r="E311" s="130">
        <v>45582</v>
      </c>
      <c r="F311" s="202">
        <v>0.38</v>
      </c>
      <c r="G311" s="175"/>
    </row>
    <row r="312" spans="1:7" x14ac:dyDescent="0.3">
      <c r="A312" s="50" t="s">
        <v>594</v>
      </c>
      <c r="B312" s="90" t="s">
        <v>1810</v>
      </c>
      <c r="C312" s="91" t="s">
        <v>2059</v>
      </c>
      <c r="D312" s="90" t="s">
        <v>110</v>
      </c>
      <c r="E312" s="48">
        <v>45582</v>
      </c>
      <c r="F312" s="48"/>
      <c r="G312" s="58">
        <v>5791.7</v>
      </c>
    </row>
    <row r="313" spans="1:7" x14ac:dyDescent="0.3">
      <c r="A313" s="50" t="s">
        <v>594</v>
      </c>
      <c r="B313" s="90" t="s">
        <v>1810</v>
      </c>
      <c r="C313" s="91" t="s">
        <v>2060</v>
      </c>
      <c r="D313" s="90" t="s">
        <v>110</v>
      </c>
      <c r="E313" s="48">
        <v>45582</v>
      </c>
      <c r="F313" s="48"/>
      <c r="G313" s="58">
        <v>36249.99</v>
      </c>
    </row>
    <row r="314" spans="1:7" x14ac:dyDescent="0.3">
      <c r="A314" s="50" t="s">
        <v>594</v>
      </c>
      <c r="B314" s="90" t="s">
        <v>1810</v>
      </c>
      <c r="C314" s="91" t="s">
        <v>2061</v>
      </c>
      <c r="D314" s="90" t="s">
        <v>110</v>
      </c>
      <c r="E314" s="48">
        <v>45582</v>
      </c>
      <c r="F314" s="48"/>
      <c r="G314" s="58">
        <v>29373.420000000002</v>
      </c>
    </row>
    <row r="315" spans="1:7" x14ac:dyDescent="0.3">
      <c r="A315" s="50" t="s">
        <v>597</v>
      </c>
      <c r="B315" s="90" t="s">
        <v>905</v>
      </c>
      <c r="C315" s="91" t="s">
        <v>2059</v>
      </c>
      <c r="D315" s="90">
        <v>332879102</v>
      </c>
      <c r="E315" s="48">
        <v>45582</v>
      </c>
      <c r="F315" s="48"/>
      <c r="G315" s="58">
        <v>2739</v>
      </c>
    </row>
    <row r="316" spans="1:7" x14ac:dyDescent="0.3">
      <c r="A316" s="50" t="s">
        <v>597</v>
      </c>
      <c r="B316" s="90" t="s">
        <v>905</v>
      </c>
      <c r="C316" s="91" t="s">
        <v>2060</v>
      </c>
      <c r="D316" s="90">
        <v>333869761</v>
      </c>
      <c r="E316" s="48">
        <v>45582</v>
      </c>
      <c r="F316" s="48"/>
      <c r="G316" s="58">
        <v>18988.330000000002</v>
      </c>
    </row>
    <row r="317" spans="1:7" x14ac:dyDescent="0.3">
      <c r="A317" s="50" t="s">
        <v>597</v>
      </c>
      <c r="B317" s="90" t="s">
        <v>905</v>
      </c>
      <c r="C317" s="91" t="s">
        <v>2061</v>
      </c>
      <c r="D317" s="90">
        <v>333869761</v>
      </c>
      <c r="E317" s="48">
        <v>45582</v>
      </c>
      <c r="F317" s="48"/>
      <c r="G317" s="58">
        <v>7351.22</v>
      </c>
    </row>
    <row r="318" spans="1:7" x14ac:dyDescent="0.3">
      <c r="A318" s="131" t="s">
        <v>1504</v>
      </c>
      <c r="B318" s="132" t="s">
        <v>59</v>
      </c>
      <c r="C318" s="133" t="s">
        <v>1505</v>
      </c>
      <c r="D318" s="133"/>
      <c r="E318" s="130">
        <v>45583</v>
      </c>
      <c r="F318" s="202">
        <v>13.06</v>
      </c>
      <c r="G318" s="175"/>
    </row>
    <row r="319" spans="1:7" x14ac:dyDescent="0.3">
      <c r="A319" s="50" t="s">
        <v>1317</v>
      </c>
      <c r="B319" s="90" t="s">
        <v>205</v>
      </c>
      <c r="C319" s="91" t="s">
        <v>2062</v>
      </c>
      <c r="D319" s="94">
        <v>1200</v>
      </c>
      <c r="E319" s="48">
        <v>45583</v>
      </c>
      <c r="F319" s="48"/>
      <c r="G319" s="58">
        <v>14400</v>
      </c>
    </row>
    <row r="320" spans="1:7" x14ac:dyDescent="0.3">
      <c r="A320" s="50" t="s">
        <v>358</v>
      </c>
      <c r="B320" s="90" t="s">
        <v>1304</v>
      </c>
      <c r="C320" s="91" t="s">
        <v>2063</v>
      </c>
      <c r="D320" s="94" t="s">
        <v>2064</v>
      </c>
      <c r="E320" s="48">
        <v>45583</v>
      </c>
      <c r="F320" s="48"/>
      <c r="G320" s="58">
        <v>2500</v>
      </c>
    </row>
    <row r="321" spans="1:7" x14ac:dyDescent="0.3">
      <c r="A321" s="50" t="s">
        <v>677</v>
      </c>
      <c r="B321" s="90" t="s">
        <v>113</v>
      </c>
      <c r="C321" s="91" t="s">
        <v>2065</v>
      </c>
      <c r="D321" s="94">
        <v>19877930</v>
      </c>
      <c r="E321" s="48">
        <v>45583</v>
      </c>
      <c r="F321" s="48"/>
      <c r="G321" s="58">
        <v>123938.37</v>
      </c>
    </row>
    <row r="322" spans="1:7" x14ac:dyDescent="0.3">
      <c r="A322" s="50" t="s">
        <v>597</v>
      </c>
      <c r="B322" s="90" t="s">
        <v>113</v>
      </c>
      <c r="C322" s="91" t="s">
        <v>2065</v>
      </c>
      <c r="D322" s="94">
        <v>19877930</v>
      </c>
      <c r="E322" s="48">
        <v>45583</v>
      </c>
      <c r="F322" s="48"/>
      <c r="G322" s="58">
        <v>537.58000000000004</v>
      </c>
    </row>
    <row r="323" spans="1:7" x14ac:dyDescent="0.3">
      <c r="A323" s="50" t="s">
        <v>358</v>
      </c>
      <c r="B323" s="90" t="s">
        <v>474</v>
      </c>
      <c r="C323" s="91" t="s">
        <v>2066</v>
      </c>
      <c r="D323" s="90">
        <v>53</v>
      </c>
      <c r="E323" s="48">
        <v>45583</v>
      </c>
      <c r="F323" s="48"/>
      <c r="G323" s="58">
        <v>550</v>
      </c>
    </row>
    <row r="324" spans="1:7" x14ac:dyDescent="0.3">
      <c r="A324" s="50" t="s">
        <v>950</v>
      </c>
      <c r="B324" s="90" t="s">
        <v>211</v>
      </c>
      <c r="C324" s="91" t="s">
        <v>212</v>
      </c>
      <c r="D324" s="94">
        <v>56</v>
      </c>
      <c r="E324" s="48">
        <v>45583</v>
      </c>
      <c r="F324" s="48"/>
      <c r="G324" s="58">
        <v>6232</v>
      </c>
    </row>
    <row r="325" spans="1:7" x14ac:dyDescent="0.3">
      <c r="A325" s="50" t="s">
        <v>434</v>
      </c>
      <c r="B325" s="90" t="s">
        <v>160</v>
      </c>
      <c r="C325" s="91" t="s">
        <v>2067</v>
      </c>
      <c r="D325" s="94">
        <v>106</v>
      </c>
      <c r="E325" s="48">
        <v>45583</v>
      </c>
      <c r="F325" s="48"/>
      <c r="G325" s="58">
        <v>3887.67</v>
      </c>
    </row>
    <row r="326" spans="1:7" x14ac:dyDescent="0.3">
      <c r="A326" s="50" t="s">
        <v>1491</v>
      </c>
      <c r="B326" s="91" t="s">
        <v>101</v>
      </c>
      <c r="C326" s="91" t="s">
        <v>2068</v>
      </c>
      <c r="D326" s="94" t="s">
        <v>382</v>
      </c>
      <c r="E326" s="48">
        <v>45583</v>
      </c>
      <c r="F326" s="48"/>
      <c r="G326" s="58">
        <v>524.48</v>
      </c>
    </row>
    <row r="327" spans="1:7" x14ac:dyDescent="0.3">
      <c r="A327" s="131" t="s">
        <v>1504</v>
      </c>
      <c r="B327" s="132" t="s">
        <v>59</v>
      </c>
      <c r="C327" s="133" t="s">
        <v>1505</v>
      </c>
      <c r="D327" s="133"/>
      <c r="E327" s="130">
        <v>45586</v>
      </c>
      <c r="F327" s="202">
        <v>2.2999999999999998</v>
      </c>
      <c r="G327" s="175"/>
    </row>
    <row r="328" spans="1:7" x14ac:dyDescent="0.3">
      <c r="A328" s="50" t="s">
        <v>594</v>
      </c>
      <c r="B328" s="90" t="s">
        <v>290</v>
      </c>
      <c r="C328" s="91" t="s">
        <v>2069</v>
      </c>
      <c r="D328" s="90"/>
      <c r="E328" s="48">
        <v>45586</v>
      </c>
      <c r="F328" s="48"/>
      <c r="G328" s="58">
        <v>12000</v>
      </c>
    </row>
    <row r="329" spans="1:7" x14ac:dyDescent="0.3">
      <c r="A329" s="50" t="s">
        <v>594</v>
      </c>
      <c r="B329" s="90" t="s">
        <v>290</v>
      </c>
      <c r="C329" s="91" t="s">
        <v>2070</v>
      </c>
      <c r="D329" s="90"/>
      <c r="E329" s="48">
        <v>45586</v>
      </c>
      <c r="F329" s="48"/>
      <c r="G329" s="58">
        <v>3524.35</v>
      </c>
    </row>
    <row r="330" spans="1:7" x14ac:dyDescent="0.3">
      <c r="A330" s="50" t="s">
        <v>594</v>
      </c>
      <c r="B330" s="90" t="s">
        <v>290</v>
      </c>
      <c r="C330" s="91" t="s">
        <v>2071</v>
      </c>
      <c r="D330" s="90">
        <v>11361671</v>
      </c>
      <c r="E330" s="48">
        <v>45586</v>
      </c>
      <c r="F330" s="48"/>
      <c r="G330" s="58">
        <v>5000</v>
      </c>
    </row>
    <row r="331" spans="1:7" x14ac:dyDescent="0.3">
      <c r="A331" s="131" t="s">
        <v>1504</v>
      </c>
      <c r="B331" s="132" t="s">
        <v>59</v>
      </c>
      <c r="C331" s="133" t="s">
        <v>1505</v>
      </c>
      <c r="D331" s="133"/>
      <c r="E331" s="130">
        <v>45587</v>
      </c>
      <c r="F331" s="202">
        <v>0.45</v>
      </c>
      <c r="G331" s="175"/>
    </row>
    <row r="332" spans="1:7" x14ac:dyDescent="0.3">
      <c r="A332" s="50" t="s">
        <v>360</v>
      </c>
      <c r="B332" s="90" t="s">
        <v>63</v>
      </c>
      <c r="C332" s="91" t="s">
        <v>770</v>
      </c>
      <c r="D332" s="94">
        <v>494138</v>
      </c>
      <c r="E332" s="48">
        <v>45587</v>
      </c>
      <c r="F332" s="48"/>
      <c r="G332" s="58">
        <v>3477.89</v>
      </c>
    </row>
    <row r="333" spans="1:7" x14ac:dyDescent="0.3">
      <c r="A333" s="131" t="s">
        <v>1504</v>
      </c>
      <c r="B333" s="132" t="s">
        <v>59</v>
      </c>
      <c r="C333" s="133" t="s">
        <v>1505</v>
      </c>
      <c r="D333" s="133"/>
      <c r="E333" s="130">
        <v>45588</v>
      </c>
      <c r="F333" s="202">
        <v>55.65</v>
      </c>
      <c r="G333" s="175"/>
    </row>
    <row r="334" spans="1:7" x14ac:dyDescent="0.3">
      <c r="A334" s="50" t="s">
        <v>826</v>
      </c>
      <c r="B334" s="90" t="s">
        <v>1304</v>
      </c>
      <c r="C334" s="91" t="s">
        <v>2072</v>
      </c>
      <c r="D334" s="94">
        <v>3562660</v>
      </c>
      <c r="E334" s="48">
        <v>45588</v>
      </c>
      <c r="F334" s="48"/>
      <c r="G334" s="60">
        <v>83402.289999999994</v>
      </c>
    </row>
    <row r="335" spans="1:7" x14ac:dyDescent="0.3">
      <c r="A335" s="50" t="s">
        <v>365</v>
      </c>
      <c r="B335" s="90" t="s">
        <v>1219</v>
      </c>
      <c r="C335" s="91" t="s">
        <v>595</v>
      </c>
      <c r="D335" s="90">
        <v>5024</v>
      </c>
      <c r="E335" s="48">
        <v>45588</v>
      </c>
      <c r="F335" s="48"/>
      <c r="G335" s="58">
        <v>4158.25</v>
      </c>
    </row>
    <row r="336" spans="1:7" x14ac:dyDescent="0.3">
      <c r="A336" s="50" t="s">
        <v>360</v>
      </c>
      <c r="B336" s="90" t="s">
        <v>63</v>
      </c>
      <c r="C336" s="91" t="s">
        <v>770</v>
      </c>
      <c r="D336" s="94">
        <v>496418</v>
      </c>
      <c r="E336" s="48">
        <v>45588</v>
      </c>
      <c r="F336" s="48"/>
      <c r="G336" s="58">
        <v>9536.61</v>
      </c>
    </row>
    <row r="337" spans="1:7" x14ac:dyDescent="0.3">
      <c r="A337" s="50" t="s">
        <v>371</v>
      </c>
      <c r="B337" s="90" t="s">
        <v>369</v>
      </c>
      <c r="C337" s="91" t="s">
        <v>2073</v>
      </c>
      <c r="D337" s="94" t="s">
        <v>370</v>
      </c>
      <c r="E337" s="48">
        <v>45588</v>
      </c>
      <c r="F337" s="48"/>
      <c r="G337" s="69">
        <v>284000</v>
      </c>
    </row>
    <row r="338" spans="1:7" x14ac:dyDescent="0.3">
      <c r="A338" s="131" t="s">
        <v>1504</v>
      </c>
      <c r="B338" s="132" t="s">
        <v>59</v>
      </c>
      <c r="C338" s="133" t="s">
        <v>1505</v>
      </c>
      <c r="D338" s="133"/>
      <c r="E338" s="130">
        <v>45589</v>
      </c>
      <c r="F338" s="202">
        <v>16.47</v>
      </c>
      <c r="G338" s="175"/>
    </row>
    <row r="339" spans="1:7" x14ac:dyDescent="0.3">
      <c r="A339" s="131" t="s">
        <v>592</v>
      </c>
      <c r="B339" s="132" t="s">
        <v>59</v>
      </c>
      <c r="C339" s="133" t="s">
        <v>2074</v>
      </c>
      <c r="D339" s="133"/>
      <c r="E339" s="130">
        <v>45589</v>
      </c>
      <c r="F339" s="202">
        <v>4746.01</v>
      </c>
      <c r="G339" s="175"/>
    </row>
    <row r="340" spans="1:7" x14ac:dyDescent="0.3">
      <c r="A340" s="50" t="s">
        <v>594</v>
      </c>
      <c r="B340" s="90" t="s">
        <v>1810</v>
      </c>
      <c r="C340" s="91" t="s">
        <v>2075</v>
      </c>
      <c r="D340" s="90" t="s">
        <v>110</v>
      </c>
      <c r="E340" s="48">
        <v>45589</v>
      </c>
      <c r="F340" s="48"/>
      <c r="G340" s="58">
        <v>5275.04</v>
      </c>
    </row>
    <row r="341" spans="1:7" x14ac:dyDescent="0.3">
      <c r="A341" s="50" t="s">
        <v>434</v>
      </c>
      <c r="B341" s="90" t="s">
        <v>151</v>
      </c>
      <c r="C341" s="91" t="s">
        <v>2076</v>
      </c>
      <c r="D341" s="94">
        <v>104</v>
      </c>
      <c r="E341" s="48">
        <v>45589</v>
      </c>
      <c r="F341" s="48"/>
      <c r="G341" s="58">
        <v>100000</v>
      </c>
    </row>
    <row r="342" spans="1:7" x14ac:dyDescent="0.3">
      <c r="A342" s="50" t="s">
        <v>361</v>
      </c>
      <c r="B342" s="91" t="s">
        <v>232</v>
      </c>
      <c r="C342" s="91" t="s">
        <v>233</v>
      </c>
      <c r="D342" s="94">
        <v>338</v>
      </c>
      <c r="E342" s="48">
        <v>45589</v>
      </c>
      <c r="F342" s="48"/>
      <c r="G342" s="58">
        <v>245.02</v>
      </c>
    </row>
    <row r="343" spans="1:7" x14ac:dyDescent="0.3">
      <c r="A343" s="131" t="s">
        <v>1504</v>
      </c>
      <c r="B343" s="132" t="s">
        <v>59</v>
      </c>
      <c r="C343" s="133" t="s">
        <v>1505</v>
      </c>
      <c r="D343" s="133"/>
      <c r="E343" s="130">
        <v>45590</v>
      </c>
      <c r="F343" s="202">
        <v>2.17</v>
      </c>
      <c r="G343" s="175"/>
    </row>
    <row r="344" spans="1:7" x14ac:dyDescent="0.3">
      <c r="A344" s="50" t="s">
        <v>365</v>
      </c>
      <c r="B344" s="90" t="s">
        <v>79</v>
      </c>
      <c r="C344" s="91" t="s">
        <v>1957</v>
      </c>
      <c r="D344" s="94">
        <v>5890</v>
      </c>
      <c r="E344" s="48">
        <v>45590</v>
      </c>
      <c r="F344" s="48"/>
      <c r="G344" s="69">
        <v>62.58</v>
      </c>
    </row>
    <row r="345" spans="1:7" x14ac:dyDescent="0.3">
      <c r="A345" s="50" t="s">
        <v>607</v>
      </c>
      <c r="B345" s="90" t="s">
        <v>79</v>
      </c>
      <c r="C345" s="91" t="s">
        <v>608</v>
      </c>
      <c r="D345" s="94">
        <v>5891</v>
      </c>
      <c r="E345" s="48">
        <v>45590</v>
      </c>
      <c r="F345" s="48"/>
      <c r="G345" s="58">
        <v>2130.13</v>
      </c>
    </row>
    <row r="346" spans="1:7" x14ac:dyDescent="0.3">
      <c r="A346" s="50" t="s">
        <v>365</v>
      </c>
      <c r="B346" s="90" t="s">
        <v>79</v>
      </c>
      <c r="C346" s="91" t="s">
        <v>1957</v>
      </c>
      <c r="D346" s="94">
        <v>5892</v>
      </c>
      <c r="E346" s="48">
        <v>45590</v>
      </c>
      <c r="F346" s="48"/>
      <c r="G346" s="69">
        <v>9366.67</v>
      </c>
    </row>
    <row r="347" spans="1:7" x14ac:dyDescent="0.3">
      <c r="A347" s="50" t="s">
        <v>388</v>
      </c>
      <c r="B347" s="90" t="s">
        <v>79</v>
      </c>
      <c r="C347" s="91" t="s">
        <v>78</v>
      </c>
      <c r="D347" s="94">
        <v>5889</v>
      </c>
      <c r="E347" s="48">
        <v>45590</v>
      </c>
      <c r="F347" s="48"/>
      <c r="G347" s="58">
        <v>189</v>
      </c>
    </row>
    <row r="348" spans="1:7" x14ac:dyDescent="0.3">
      <c r="A348" s="131" t="s">
        <v>592</v>
      </c>
      <c r="B348" s="132" t="s">
        <v>59</v>
      </c>
      <c r="C348" s="133" t="s">
        <v>2074</v>
      </c>
      <c r="D348" s="133"/>
      <c r="E348" s="130">
        <v>45593</v>
      </c>
      <c r="F348" s="202">
        <v>310785</v>
      </c>
      <c r="G348" s="175"/>
    </row>
    <row r="349" spans="1:7" x14ac:dyDescent="0.3">
      <c r="A349" s="131" t="s">
        <v>1504</v>
      </c>
      <c r="B349" s="132" t="s">
        <v>59</v>
      </c>
      <c r="C349" s="133" t="s">
        <v>1505</v>
      </c>
      <c r="D349" s="133"/>
      <c r="E349" s="130">
        <v>45593</v>
      </c>
      <c r="F349" s="202">
        <v>17.97</v>
      </c>
      <c r="G349" s="175"/>
    </row>
    <row r="350" spans="1:7" x14ac:dyDescent="0.3">
      <c r="A350" s="50" t="s">
        <v>592</v>
      </c>
      <c r="B350" s="90" t="s">
        <v>59</v>
      </c>
      <c r="C350" s="91" t="s">
        <v>327</v>
      </c>
      <c r="D350" s="90"/>
      <c r="E350" s="48">
        <v>45593</v>
      </c>
      <c r="F350" s="48"/>
      <c r="G350" s="58">
        <v>310785</v>
      </c>
    </row>
    <row r="351" spans="1:7" x14ac:dyDescent="0.3">
      <c r="A351" s="50" t="s">
        <v>685</v>
      </c>
      <c r="B351" s="91" t="s">
        <v>1730</v>
      </c>
      <c r="C351" s="91" t="s">
        <v>2077</v>
      </c>
      <c r="D351" s="90">
        <v>180876</v>
      </c>
      <c r="E351" s="48">
        <v>45593</v>
      </c>
      <c r="F351" s="48"/>
      <c r="G351" s="58">
        <v>474.59</v>
      </c>
    </row>
    <row r="352" spans="1:7" x14ac:dyDescent="0.3">
      <c r="A352" s="50" t="s">
        <v>434</v>
      </c>
      <c r="B352" s="90" t="s">
        <v>189</v>
      </c>
      <c r="C352" s="91" t="s">
        <v>2078</v>
      </c>
      <c r="D352" s="94">
        <v>334</v>
      </c>
      <c r="E352" s="48">
        <v>45593</v>
      </c>
      <c r="F352" s="48"/>
      <c r="G352" s="58">
        <v>7460</v>
      </c>
    </row>
    <row r="353" spans="1:7" x14ac:dyDescent="0.3">
      <c r="A353" s="50" t="s">
        <v>887</v>
      </c>
      <c r="B353" s="91" t="s">
        <v>89</v>
      </c>
      <c r="C353" s="91" t="s">
        <v>922</v>
      </c>
      <c r="D353" s="90">
        <v>760</v>
      </c>
      <c r="E353" s="48">
        <v>45593</v>
      </c>
      <c r="F353" s="48"/>
      <c r="G353" s="58">
        <v>11600.4</v>
      </c>
    </row>
    <row r="354" spans="1:7" x14ac:dyDescent="0.3">
      <c r="A354" s="50" t="s">
        <v>365</v>
      </c>
      <c r="B354" s="90" t="s">
        <v>427</v>
      </c>
      <c r="C354" s="91" t="s">
        <v>595</v>
      </c>
      <c r="D354" s="94">
        <v>218</v>
      </c>
      <c r="E354" s="48">
        <v>45593</v>
      </c>
      <c r="F354" s="48"/>
      <c r="G354" s="58">
        <v>1422</v>
      </c>
    </row>
    <row r="355" spans="1:7" x14ac:dyDescent="0.3">
      <c r="A355" s="50" t="s">
        <v>496</v>
      </c>
      <c r="B355" s="90" t="s">
        <v>261</v>
      </c>
      <c r="C355" s="91" t="s">
        <v>497</v>
      </c>
      <c r="D355" s="94">
        <v>17273</v>
      </c>
      <c r="E355" s="48">
        <v>45593</v>
      </c>
      <c r="F355" s="48"/>
      <c r="G355" s="58">
        <v>12740.43</v>
      </c>
    </row>
    <row r="356" spans="1:7" x14ac:dyDescent="0.3">
      <c r="A356" s="50" t="s">
        <v>894</v>
      </c>
      <c r="B356" s="91" t="s">
        <v>89</v>
      </c>
      <c r="C356" s="91" t="s">
        <v>146</v>
      </c>
      <c r="D356" s="90">
        <v>759</v>
      </c>
      <c r="E356" s="48">
        <v>45593</v>
      </c>
      <c r="F356" s="48"/>
      <c r="G356" s="58">
        <v>7392.6</v>
      </c>
    </row>
    <row r="357" spans="1:7" x14ac:dyDescent="0.3">
      <c r="A357" s="50" t="s">
        <v>388</v>
      </c>
      <c r="B357" s="91" t="s">
        <v>142</v>
      </c>
      <c r="C357" s="91" t="s">
        <v>78</v>
      </c>
      <c r="D357" s="94">
        <v>1053</v>
      </c>
      <c r="E357" s="48">
        <v>45593</v>
      </c>
      <c r="F357" s="48"/>
      <c r="G357" s="58">
        <v>7993.8</v>
      </c>
    </row>
    <row r="358" spans="1:7" x14ac:dyDescent="0.3">
      <c r="A358" s="50" t="s">
        <v>365</v>
      </c>
      <c r="B358" s="90" t="s">
        <v>427</v>
      </c>
      <c r="C358" s="91" t="s">
        <v>595</v>
      </c>
      <c r="D358" s="94">
        <v>220</v>
      </c>
      <c r="E358" s="48">
        <v>45593</v>
      </c>
      <c r="F358" s="48"/>
      <c r="G358" s="58">
        <v>99.15</v>
      </c>
    </row>
    <row r="359" spans="1:7" x14ac:dyDescent="0.3">
      <c r="A359" s="50" t="s">
        <v>365</v>
      </c>
      <c r="B359" s="91" t="s">
        <v>142</v>
      </c>
      <c r="C359" s="91" t="s">
        <v>595</v>
      </c>
      <c r="D359" s="94">
        <v>1066</v>
      </c>
      <c r="E359" s="48">
        <v>45593</v>
      </c>
      <c r="F359" s="48"/>
      <c r="G359" s="58">
        <v>15792.8</v>
      </c>
    </row>
    <row r="360" spans="1:7" x14ac:dyDescent="0.3">
      <c r="A360" s="50" t="s">
        <v>358</v>
      </c>
      <c r="B360" s="90" t="s">
        <v>94</v>
      </c>
      <c r="C360" s="91" t="s">
        <v>2079</v>
      </c>
      <c r="D360" s="94">
        <v>21307</v>
      </c>
      <c r="E360" s="48">
        <v>45593</v>
      </c>
      <c r="F360" s="48"/>
      <c r="G360" s="58">
        <v>961.25</v>
      </c>
    </row>
    <row r="361" spans="1:7" x14ac:dyDescent="0.3">
      <c r="A361" s="50" t="s">
        <v>358</v>
      </c>
      <c r="B361" s="90" t="s">
        <v>2080</v>
      </c>
      <c r="C361" s="91" t="s">
        <v>2081</v>
      </c>
      <c r="D361" s="94">
        <v>2158</v>
      </c>
      <c r="E361" s="48">
        <v>45593</v>
      </c>
      <c r="F361" s="48"/>
      <c r="G361" s="58">
        <v>5914</v>
      </c>
    </row>
    <row r="362" spans="1:7" x14ac:dyDescent="0.3">
      <c r="A362" s="50" t="s">
        <v>365</v>
      </c>
      <c r="B362" s="90" t="s">
        <v>90</v>
      </c>
      <c r="C362" s="91" t="s">
        <v>595</v>
      </c>
      <c r="D362" s="90">
        <v>633</v>
      </c>
      <c r="E362" s="48">
        <v>45593</v>
      </c>
      <c r="F362" s="48"/>
      <c r="G362" s="58">
        <v>5889</v>
      </c>
    </row>
    <row r="363" spans="1:7" x14ac:dyDescent="0.3">
      <c r="A363" s="50" t="s">
        <v>365</v>
      </c>
      <c r="B363" s="91" t="s">
        <v>1355</v>
      </c>
      <c r="C363" s="91" t="s">
        <v>595</v>
      </c>
      <c r="D363" s="94">
        <v>412</v>
      </c>
      <c r="E363" s="48">
        <v>45593</v>
      </c>
      <c r="F363" s="48"/>
      <c r="G363" s="58">
        <v>1125</v>
      </c>
    </row>
    <row r="364" spans="1:7" x14ac:dyDescent="0.3">
      <c r="A364" s="50" t="s">
        <v>365</v>
      </c>
      <c r="B364" s="91" t="s">
        <v>1355</v>
      </c>
      <c r="C364" s="91" t="s">
        <v>595</v>
      </c>
      <c r="D364" s="94">
        <v>391</v>
      </c>
      <c r="E364" s="48">
        <v>45593</v>
      </c>
      <c r="F364" s="48"/>
      <c r="G364" s="58">
        <v>1599.12</v>
      </c>
    </row>
    <row r="365" spans="1:7" x14ac:dyDescent="0.3">
      <c r="A365" s="50" t="s">
        <v>607</v>
      </c>
      <c r="B365" s="90" t="s">
        <v>90</v>
      </c>
      <c r="C365" s="91" t="s">
        <v>608</v>
      </c>
      <c r="D365" s="90">
        <v>635</v>
      </c>
      <c r="E365" s="48">
        <v>45593</v>
      </c>
      <c r="F365" s="48"/>
      <c r="G365" s="58">
        <v>367.96</v>
      </c>
    </row>
    <row r="366" spans="1:7" x14ac:dyDescent="0.3">
      <c r="A366" s="131" t="s">
        <v>592</v>
      </c>
      <c r="B366" s="132" t="s">
        <v>59</v>
      </c>
      <c r="C366" s="133" t="s">
        <v>2074</v>
      </c>
      <c r="D366" s="133"/>
      <c r="E366" s="130">
        <v>45594</v>
      </c>
      <c r="F366" s="202">
        <v>42613</v>
      </c>
      <c r="G366" s="175"/>
    </row>
    <row r="367" spans="1:7" x14ac:dyDescent="0.3">
      <c r="A367" s="131" t="s">
        <v>592</v>
      </c>
      <c r="B367" s="132" t="s">
        <v>59</v>
      </c>
      <c r="C367" s="133" t="s">
        <v>2074</v>
      </c>
      <c r="D367" s="133"/>
      <c r="E367" s="130">
        <v>45594</v>
      </c>
      <c r="F367" s="202">
        <v>308796.96999999997</v>
      </c>
      <c r="G367" s="175"/>
    </row>
    <row r="368" spans="1:7" x14ac:dyDescent="0.3">
      <c r="A368" s="131" t="s">
        <v>1504</v>
      </c>
      <c r="B368" s="132" t="s">
        <v>59</v>
      </c>
      <c r="C368" s="133" t="s">
        <v>1505</v>
      </c>
      <c r="D368" s="133"/>
      <c r="E368" s="130">
        <v>45594</v>
      </c>
      <c r="F368" s="202">
        <v>14.42</v>
      </c>
      <c r="G368" s="175"/>
    </row>
    <row r="369" spans="1:7" x14ac:dyDescent="0.3">
      <c r="A369" s="50" t="s">
        <v>602</v>
      </c>
      <c r="B369" s="90" t="s">
        <v>200</v>
      </c>
      <c r="C369" s="91" t="s">
        <v>282</v>
      </c>
      <c r="D369" s="90">
        <v>107070</v>
      </c>
      <c r="E369" s="48">
        <v>45594</v>
      </c>
      <c r="F369" s="48"/>
      <c r="G369" s="58">
        <v>355</v>
      </c>
    </row>
    <row r="370" spans="1:7" x14ac:dyDescent="0.3">
      <c r="A370" s="50" t="s">
        <v>826</v>
      </c>
      <c r="B370" s="90" t="s">
        <v>1304</v>
      </c>
      <c r="C370" s="91" t="s">
        <v>2082</v>
      </c>
      <c r="D370" s="94">
        <v>17978</v>
      </c>
      <c r="E370" s="48">
        <v>45594</v>
      </c>
      <c r="F370" s="48"/>
      <c r="G370" s="58">
        <v>2500</v>
      </c>
    </row>
    <row r="371" spans="1:7" x14ac:dyDescent="0.3">
      <c r="A371" s="50" t="s">
        <v>361</v>
      </c>
      <c r="B371" s="90" t="s">
        <v>265</v>
      </c>
      <c r="C371" s="91" t="s">
        <v>2083</v>
      </c>
      <c r="D371" s="94">
        <v>163641</v>
      </c>
      <c r="E371" s="48">
        <v>45594</v>
      </c>
      <c r="F371" s="48"/>
      <c r="G371" s="58">
        <v>1500</v>
      </c>
    </row>
    <row r="372" spans="1:7" x14ac:dyDescent="0.3">
      <c r="A372" s="50" t="s">
        <v>434</v>
      </c>
      <c r="B372" s="91" t="s">
        <v>507</v>
      </c>
      <c r="C372" s="178" t="s">
        <v>508</v>
      </c>
      <c r="D372" s="94">
        <v>343</v>
      </c>
      <c r="E372" s="61">
        <v>45594</v>
      </c>
      <c r="F372" s="61"/>
      <c r="G372" s="58">
        <v>32110</v>
      </c>
    </row>
    <row r="373" spans="1:7" x14ac:dyDescent="0.3">
      <c r="A373" s="50" t="s">
        <v>388</v>
      </c>
      <c r="B373" s="90" t="s">
        <v>210</v>
      </c>
      <c r="C373" s="91" t="s">
        <v>78</v>
      </c>
      <c r="D373" s="90">
        <v>18497</v>
      </c>
      <c r="E373" s="61">
        <v>45594</v>
      </c>
      <c r="F373" s="61"/>
      <c r="G373" s="58">
        <v>3115</v>
      </c>
    </row>
    <row r="374" spans="1:7" x14ac:dyDescent="0.3">
      <c r="A374" s="55" t="s">
        <v>592</v>
      </c>
      <c r="B374" s="93" t="s">
        <v>59</v>
      </c>
      <c r="C374" s="92" t="s">
        <v>327</v>
      </c>
      <c r="D374" s="93"/>
      <c r="E374" s="63">
        <v>45595</v>
      </c>
      <c r="F374" s="63"/>
      <c r="G374" s="58">
        <v>34090.07</v>
      </c>
    </row>
    <row r="375" spans="1:7" x14ac:dyDescent="0.3">
      <c r="A375" s="50" t="s">
        <v>615</v>
      </c>
      <c r="B375" s="91" t="s">
        <v>226</v>
      </c>
      <c r="C375" s="91" t="s">
        <v>2084</v>
      </c>
      <c r="D375" s="94"/>
      <c r="E375" s="48">
        <v>45595</v>
      </c>
      <c r="F375" s="48"/>
      <c r="G375" s="58">
        <v>54185.21</v>
      </c>
    </row>
    <row r="376" spans="1:7" x14ac:dyDescent="0.3">
      <c r="A376" s="50" t="s">
        <v>457</v>
      </c>
      <c r="B376" s="90" t="s">
        <v>241</v>
      </c>
      <c r="C376" s="91" t="s">
        <v>2085</v>
      </c>
      <c r="D376" s="94">
        <v>325</v>
      </c>
      <c r="E376" s="48">
        <v>45595</v>
      </c>
      <c r="F376" s="48"/>
      <c r="G376" s="58">
        <v>274706.90000000002</v>
      </c>
    </row>
    <row r="377" spans="1:7" x14ac:dyDescent="0.3">
      <c r="A377" s="131" t="s">
        <v>592</v>
      </c>
      <c r="B377" s="132" t="s">
        <v>59</v>
      </c>
      <c r="C377" s="133" t="s">
        <v>2074</v>
      </c>
      <c r="D377" s="133"/>
      <c r="E377" s="130">
        <v>45596</v>
      </c>
      <c r="F377" s="202">
        <v>280000</v>
      </c>
      <c r="G377" s="175"/>
    </row>
    <row r="378" spans="1:7" x14ac:dyDescent="0.3">
      <c r="A378" s="131" t="s">
        <v>1504</v>
      </c>
      <c r="B378" s="132" t="s">
        <v>59</v>
      </c>
      <c r="C378" s="133" t="s">
        <v>1505</v>
      </c>
      <c r="D378" s="133"/>
      <c r="E378" s="130">
        <v>45596</v>
      </c>
      <c r="F378" s="202">
        <v>0.01</v>
      </c>
      <c r="G378" s="175"/>
    </row>
    <row r="379" spans="1:7" x14ac:dyDescent="0.3">
      <c r="A379" s="131" t="s">
        <v>1504</v>
      </c>
      <c r="B379" s="132" t="s">
        <v>59</v>
      </c>
      <c r="C379" s="133" t="s">
        <v>1505</v>
      </c>
      <c r="D379" s="133"/>
      <c r="E379" s="130">
        <v>45596</v>
      </c>
      <c r="F379" s="202">
        <v>6.64</v>
      </c>
      <c r="G379" s="175"/>
    </row>
    <row r="380" spans="1:7" x14ac:dyDescent="0.3">
      <c r="A380" s="55" t="s">
        <v>594</v>
      </c>
      <c r="B380" s="93" t="s">
        <v>1810</v>
      </c>
      <c r="C380" s="92" t="s">
        <v>2086</v>
      </c>
      <c r="D380" s="90" t="s">
        <v>110</v>
      </c>
      <c r="E380" s="67">
        <v>45596</v>
      </c>
      <c r="F380" s="67"/>
      <c r="G380" s="58">
        <v>2343.41</v>
      </c>
    </row>
    <row r="381" spans="1:7" x14ac:dyDescent="0.3">
      <c r="A381" s="50" t="s">
        <v>870</v>
      </c>
      <c r="B381" s="90" t="s">
        <v>302</v>
      </c>
      <c r="C381" s="91" t="s">
        <v>2087</v>
      </c>
      <c r="D381" s="94" t="s">
        <v>338</v>
      </c>
      <c r="E381" s="48">
        <v>45596</v>
      </c>
      <c r="F381" s="48"/>
      <c r="G381" s="58">
        <v>35980.69</v>
      </c>
    </row>
    <row r="382" spans="1:7" x14ac:dyDescent="0.3">
      <c r="A382" s="50" t="s">
        <v>870</v>
      </c>
      <c r="B382" s="90" t="s">
        <v>302</v>
      </c>
      <c r="C382" s="91" t="s">
        <v>2088</v>
      </c>
      <c r="D382" s="94">
        <v>9916019</v>
      </c>
      <c r="E382" s="48">
        <v>45596</v>
      </c>
      <c r="F382" s="48"/>
      <c r="G382" s="58">
        <v>55797.729999999996</v>
      </c>
    </row>
    <row r="383" spans="1:7" x14ac:dyDescent="0.3">
      <c r="A383" s="50" t="s">
        <v>870</v>
      </c>
      <c r="B383" s="90" t="s">
        <v>307</v>
      </c>
      <c r="C383" s="91" t="s">
        <v>2089</v>
      </c>
      <c r="D383" s="90">
        <v>10107473</v>
      </c>
      <c r="E383" s="61">
        <v>45596</v>
      </c>
      <c r="F383" s="61"/>
      <c r="G383" s="58">
        <v>48261.83</v>
      </c>
    </row>
    <row r="384" spans="1:7" x14ac:dyDescent="0.3">
      <c r="A384" s="50" t="s">
        <v>870</v>
      </c>
      <c r="B384" s="90" t="s">
        <v>307</v>
      </c>
      <c r="C384" s="91" t="s">
        <v>2090</v>
      </c>
      <c r="D384" s="94">
        <v>9979169</v>
      </c>
      <c r="E384" s="61">
        <v>45596</v>
      </c>
      <c r="F384" s="61"/>
      <c r="G384" s="58">
        <v>120998.36</v>
      </c>
    </row>
    <row r="385" spans="1:7" x14ac:dyDescent="0.3">
      <c r="A385" s="50" t="s">
        <v>870</v>
      </c>
      <c r="B385" s="90" t="s">
        <v>307</v>
      </c>
      <c r="C385" s="91" t="s">
        <v>2091</v>
      </c>
      <c r="D385" s="90">
        <v>54848122</v>
      </c>
      <c r="E385" s="48">
        <v>45596</v>
      </c>
      <c r="F385" s="48"/>
      <c r="G385" s="58">
        <v>41434.589999999997</v>
      </c>
    </row>
    <row r="386" spans="1:7" x14ac:dyDescent="0.3">
      <c r="A386" s="228" t="s">
        <v>2092</v>
      </c>
      <c r="B386" s="229"/>
      <c r="C386" s="229"/>
      <c r="D386" s="229"/>
      <c r="E386" s="230"/>
      <c r="F386" s="2">
        <f>SUM(F6:F385)</f>
        <v>11711912.850000001</v>
      </c>
      <c r="G386" s="2">
        <f>SUM(G6:G385)</f>
        <v>11711073.359999999</v>
      </c>
    </row>
  </sheetData>
  <sheetProtection algorithmName="SHA-512" hashValue="mpmaQzYrz5brVVRNtvPTtoPSZus7Ezn+DzxL+d/yibkPjiWGWRP0/w2AL7VVDdV7WI5C12AJ9O4apiEJyZ5bkA==" saltValue="V1qtQPb3YH/X/UEn+v/HKw==" spinCount="100000" sheet="1" objects="1" scenarios="1"/>
  <protectedRanges>
    <protectedRange algorithmName="SHA-512" hashValue="pYqvGp4vyeT51Cm34fl1Id+3laNBAeXZ4xCJQzRXtltNVGl551VlmJarAj+OLsj74RRcLroUKfyp8dsMep+krw==" saltValue="4tagR5G1Xs5zqOyVLn3ZaQ==" spinCount="100000" sqref="E60:F60" name="Intervalo1_36"/>
    <protectedRange algorithmName="SHA-512" hashValue="SOYoXHnsd8H3JMwtnN8n0SDMvJLW8NUH3c7N9U/C2WTm7adtKrHc9Rw5AhcK1dwRMld7kJZ5o3zpwjKqrnC6rw==" saltValue="9sV1nF7wJ5XLhLyfByHakQ==" spinCount="100000" sqref="D60" name="Intervalo1_11_7"/>
    <protectedRange algorithmName="SHA-512" hashValue="BIECXXLQTeZJOx05FhxNMY6bX0FG7L8BpAjO3Hk073tMf1ubRNMfSRBsBwOVM9WAG5vzoeJK9zi73lb6vrANVA==" saltValue="YhRx49mkr4bYm3ZTPTnjcg==" spinCount="100000" sqref="A60" name="Intervalo1_10_1_4"/>
    <protectedRange algorithmName="SHA-512" hashValue="BIECXXLQTeZJOx05FhxNMY6bX0FG7L8BpAjO3Hk073tMf1ubRNMfSRBsBwOVM9WAG5vzoeJK9zi73lb6vrANVA==" saltValue="YhRx49mkr4bYm3ZTPTnjcg==" spinCount="100000" sqref="C60 G60" name="Intervalo1_11_1_4"/>
    <protectedRange algorithmName="SHA-512" hashValue="BIECXXLQTeZJOx05FhxNMY6bX0FG7L8BpAjO3Hk073tMf1ubRNMfSRBsBwOVM9WAG5vzoeJK9zi73lb6vrANVA==" saltValue="YhRx49mkr4bYm3ZTPTnjcg==" spinCount="100000" sqref="A61:C61" name="Intervalo1_42"/>
    <protectedRange algorithmName="SHA-512" hashValue="pYqvGp4vyeT51Cm34fl1Id+3laNBAeXZ4xCJQzRXtltNVGl551VlmJarAj+OLsj74RRcLroUKfyp8dsMep+krw==" saltValue="4tagR5G1Xs5zqOyVLn3ZaQ==" spinCount="100000" sqref="D61:G61" name="Intervalo1_39_2_1"/>
    <protectedRange algorithmName="SHA-512" hashValue="nJCPMKKPbQe6/ha4iPpgDvsehmgBQOKJ/8YB5Oj66Xa1HSaMdEySI9MA2i7F3wvMOIhzJpsg48H1o311Buf3qA==" saltValue="Z3UMDN8w5bylweDrohUzTQ==" spinCount="100000" sqref="G62 G64:G65" name="Intervalo1_1_3"/>
    <protectedRange algorithmName="SHA-512" hashValue="SOYoXHnsd8H3JMwtnN8n0SDMvJLW8NUH3c7N9U/C2WTm7adtKrHc9Rw5AhcK1dwRMld7kJZ5o3zpwjKqrnC6rw==" saltValue="9sV1nF7wJ5XLhLyfByHakQ==" spinCount="100000" sqref="D64:D65 D62" name="Intervalo1_9"/>
    <protectedRange algorithmName="SHA-512" hashValue="SOYoXHnsd8H3JMwtnN8n0SDMvJLW8NUH3c7N9U/C2WTm7adtKrHc9Rw5AhcK1dwRMld7kJZ5o3zpwjKqrnC6rw==" saltValue="9sV1nF7wJ5XLhLyfByHakQ==" spinCount="100000" sqref="E64:F65 E62:F62" name="Intervalo1_14"/>
    <protectedRange algorithmName="SHA-512" hashValue="pYqvGp4vyeT51Cm34fl1Id+3laNBAeXZ4xCJQzRXtltNVGl551VlmJarAj+OLsj74RRcLroUKfyp8dsMep+krw==" saltValue="4tagR5G1Xs5zqOyVLn3ZaQ==" spinCount="100000" sqref="E63:F63" name="Intervalo1_36_1"/>
    <protectedRange algorithmName="SHA-512" hashValue="SOYoXHnsd8H3JMwtnN8n0SDMvJLW8NUH3c7N9U/C2WTm7adtKrHc9Rw5AhcK1dwRMld7kJZ5o3zpwjKqrnC6rw==" saltValue="9sV1nF7wJ5XLhLyfByHakQ==" spinCount="100000" sqref="D63" name="Intervalo1_11_7_1"/>
    <protectedRange algorithmName="SHA-512" hashValue="BIECXXLQTeZJOx05FhxNMY6bX0FG7L8BpAjO3Hk073tMf1ubRNMfSRBsBwOVM9WAG5vzoeJK9zi73lb6vrANVA==" saltValue="YhRx49mkr4bYm3ZTPTnjcg==" spinCount="100000" sqref="A63" name="Intervalo1_10_1_4_1"/>
    <protectedRange algorithmName="SHA-512" hashValue="BIECXXLQTeZJOx05FhxNMY6bX0FG7L8BpAjO3Hk073tMf1ubRNMfSRBsBwOVM9WAG5vzoeJK9zi73lb6vrANVA==" saltValue="YhRx49mkr4bYm3ZTPTnjcg==" spinCount="100000" sqref="C63 G63" name="Intervalo1_11_1_4_1"/>
    <protectedRange algorithmName="SHA-512" hashValue="pYqvGp4vyeT51Cm34fl1Id+3laNBAeXZ4xCJQzRXtltNVGl551VlmJarAj+OLsj74RRcLroUKfyp8dsMep+krw==" saltValue="4tagR5G1Xs5zqOyVLn3ZaQ==" spinCount="100000" sqref="A66:F66" name="Intervalo1_39_2_1_1"/>
    <protectedRange algorithmName="SHA-512" hashValue="SOYoXHnsd8H3JMwtnN8n0SDMvJLW8NUH3c7N9U/C2WTm7adtKrHc9Rw5AhcK1dwRMld7kJZ5o3zpwjKqrnC6rw==" saltValue="9sV1nF7wJ5XLhLyfByHakQ==" spinCount="100000" sqref="G66" name="Intervalo1_11_4_1"/>
    <protectedRange algorithmName="SHA-512" hashValue="SOYoXHnsd8H3JMwtnN8n0SDMvJLW8NUH3c7N9U/C2WTm7adtKrHc9Rw5AhcK1dwRMld7kJZ5o3zpwjKqrnC6rw==" saltValue="9sV1nF7wJ5XLhLyfByHakQ==" spinCount="100000" sqref="A67:G67" name="Intervalo1_11_4_1_1"/>
    <protectedRange algorithmName="SHA-512" hashValue="nJCPMKKPbQe6/ha4iPpgDvsehmgBQOKJ/8YB5Oj66Xa1HSaMdEySI9MA2i7F3wvMOIhzJpsg48H1o311Buf3qA==" saltValue="Z3UMDN8w5bylweDrohUzTQ==" spinCount="100000" sqref="G68" name="Intervalo1_1_3_1"/>
    <protectedRange algorithmName="SHA-512" hashValue="pYqvGp4vyeT51Cm34fl1Id+3laNBAeXZ4xCJQzRXtltNVGl551VlmJarAj+OLsj74RRcLroUKfyp8dsMep+krw==" saltValue="4tagR5G1Xs5zqOyVLn3ZaQ==" spinCount="100000" sqref="A68" name="Intervalo1_25"/>
    <protectedRange algorithmName="SHA-512" hashValue="pYqvGp4vyeT51Cm34fl1Id+3laNBAeXZ4xCJQzRXtltNVGl551VlmJarAj+OLsj74RRcLroUKfyp8dsMep+krw==" saltValue="4tagR5G1Xs5zqOyVLn3ZaQ==" spinCount="100000" sqref="D68" name="Intervalo1_29"/>
    <protectedRange algorithmName="SHA-512" hashValue="BIECXXLQTeZJOx05FhxNMY6bX0FG7L8BpAjO3Hk073tMf1ubRNMfSRBsBwOVM9WAG5vzoeJK9zi73lb6vrANVA==" saltValue="YhRx49mkr4bYm3ZTPTnjcg==" spinCount="100000" sqref="B68" name="Intervalo1_3_9"/>
    <protectedRange algorithmName="SHA-512" hashValue="pYqvGp4vyeT51Cm34fl1Id+3laNBAeXZ4xCJQzRXtltNVGl551VlmJarAj+OLsj74RRcLroUKfyp8dsMep+krw==" saltValue="4tagR5G1Xs5zqOyVLn3ZaQ==" spinCount="100000" sqref="E68:F68" name="Intervalo1_36_2"/>
    <protectedRange algorithmName="SHA-512" hashValue="pYqvGp4vyeT51Cm34fl1Id+3laNBAeXZ4xCJQzRXtltNVGl551VlmJarAj+OLsj74RRcLroUKfyp8dsMep+krw==" saltValue="4tagR5G1Xs5zqOyVLn3ZaQ==" spinCount="100000" sqref="A69:B69 E69:F69" name="Intervalo1_39"/>
    <protectedRange algorithmName="SHA-512" hashValue="SOYoXHnsd8H3JMwtnN8n0SDMvJLW8NUH3c7N9U/C2WTm7adtKrHc9Rw5AhcK1dwRMld7kJZ5o3zpwjKqrnC6rw==" saltValue="9sV1nF7wJ5XLhLyfByHakQ==" spinCount="100000" sqref="G69" name="Intervalo1_11_4_1_2"/>
    <protectedRange algorithmName="SHA-512" hashValue="nJCPMKKPbQe6/ha4iPpgDvsehmgBQOKJ/8YB5Oj66Xa1HSaMdEySI9MA2i7F3wvMOIhzJpsg48H1o311Buf3qA==" saltValue="Z3UMDN8w5bylweDrohUzTQ==" spinCount="100000" sqref="G70" name="Intervalo1_1_3_2"/>
    <protectedRange algorithmName="SHA-512" hashValue="pYqvGp4vyeT51Cm34fl1Id+3laNBAeXZ4xCJQzRXtltNVGl551VlmJarAj+OLsj74RRcLroUKfyp8dsMep+krw==" saltValue="4tagR5G1Xs5zqOyVLn3ZaQ==" spinCount="100000" sqref="A70" name="Intervalo1_25_1"/>
    <protectedRange algorithmName="SHA-512" hashValue="pYqvGp4vyeT51Cm34fl1Id+3laNBAeXZ4xCJQzRXtltNVGl551VlmJarAj+OLsj74RRcLroUKfyp8dsMep+krw==" saltValue="4tagR5G1Xs5zqOyVLn3ZaQ==" spinCount="100000" sqref="C70:F70" name="Intervalo1_29_1"/>
    <protectedRange algorithmName="SHA-512" hashValue="BIECXXLQTeZJOx05FhxNMY6bX0FG7L8BpAjO3Hk073tMf1ubRNMfSRBsBwOVM9WAG5vzoeJK9zi73lb6vrANVA==" saltValue="YhRx49mkr4bYm3ZTPTnjcg==" spinCount="100000" sqref="B70" name="Intervalo1_3_9_1"/>
    <protectedRange algorithmName="SHA-512" hashValue="nJCPMKKPbQe6/ha4iPpgDvsehmgBQOKJ/8YB5Oj66Xa1HSaMdEySI9MA2i7F3wvMOIhzJpsg48H1o311Buf3qA==" saltValue="Z3UMDN8w5bylweDrohUzTQ==" spinCount="100000" sqref="G71" name="Intervalo1_1_3_3"/>
    <protectedRange algorithmName="SHA-512" hashValue="BIECXXLQTeZJOx05FhxNMY6bX0FG7L8BpAjO3Hk073tMf1ubRNMfSRBsBwOVM9WAG5vzoeJK9zi73lb6vrANVA==" saltValue="YhRx49mkr4bYm3ZTPTnjcg==" spinCount="100000" sqref="C71" name="Intervalo1_6_4"/>
    <protectedRange algorithmName="SHA-512" hashValue="nJCPMKKPbQe6/ha4iPpgDvsehmgBQOKJ/8YB5Oj66Xa1HSaMdEySI9MA2i7F3wvMOIhzJpsg48H1o311Buf3qA==" saltValue="Z3UMDN8w5bylweDrohUzTQ==" spinCount="100000" sqref="G72" name="Intervalo1_1_3_4"/>
    <protectedRange algorithmName="SHA-512" hashValue="pYqvGp4vyeT51Cm34fl1Id+3laNBAeXZ4xCJQzRXtltNVGl551VlmJarAj+OLsj74RRcLroUKfyp8dsMep+krw==" saltValue="4tagR5G1Xs5zqOyVLn3ZaQ==" spinCount="100000" sqref="A72" name="Intervalo1_25_2_1"/>
    <protectedRange algorithmName="SHA-512" hashValue="pYqvGp4vyeT51Cm34fl1Id+3laNBAeXZ4xCJQzRXtltNVGl551VlmJarAj+OLsj74RRcLroUKfyp8dsMep+krw==" saltValue="4tagR5G1Xs5zqOyVLn3ZaQ==" spinCount="100000" sqref="C72:F72" name="Intervalo1_29_2"/>
    <protectedRange algorithmName="SHA-512" hashValue="BIECXXLQTeZJOx05FhxNMY6bX0FG7L8BpAjO3Hk073tMf1ubRNMfSRBsBwOVM9WAG5vzoeJK9zi73lb6vrANVA==" saltValue="YhRx49mkr4bYm3ZTPTnjcg==" spinCount="100000" sqref="B72" name="Intervalo1_3_9_2"/>
    <protectedRange algorithmName="SHA-512" hashValue="pYqvGp4vyeT51Cm34fl1Id+3laNBAeXZ4xCJQzRXtltNVGl551VlmJarAj+OLsj74RRcLroUKfyp8dsMep+krw==" saltValue="4tagR5G1Xs5zqOyVLn3ZaQ==" spinCount="100000" sqref="A73 D73:F73" name="Intervalo1_2"/>
    <protectedRange algorithmName="SHA-512" hashValue="SOYoXHnsd8H3JMwtnN8n0SDMvJLW8NUH3c7N9U/C2WTm7adtKrHc9Rw5AhcK1dwRMld7kJZ5o3zpwjKqrnC6rw==" saltValue="9sV1nF7wJ5XLhLyfByHakQ==" spinCount="100000" sqref="C73" name="Intervalo1_9_1_1"/>
    <protectedRange algorithmName="SHA-512" hashValue="SOYoXHnsd8H3JMwtnN8n0SDMvJLW8NUH3c7N9U/C2WTm7adtKrHc9Rw5AhcK1dwRMld7kJZ5o3zpwjKqrnC6rw==" saltValue="9sV1nF7wJ5XLhLyfByHakQ==" spinCount="100000" sqref="B73" name="Intervalo1_26_2"/>
    <protectedRange algorithmName="SHA-512" hashValue="SOYoXHnsd8H3JMwtnN8n0SDMvJLW8NUH3c7N9U/C2WTm7adtKrHc9Rw5AhcK1dwRMld7kJZ5o3zpwjKqrnC6rw==" saltValue="9sV1nF7wJ5XLhLyfByHakQ==" spinCount="100000" sqref="G73" name="Intervalo1_11_4_1_3_1"/>
    <protectedRange algorithmName="SHA-512" hashValue="nJCPMKKPbQe6/ha4iPpgDvsehmgBQOKJ/8YB5Oj66Xa1HSaMdEySI9MA2i7F3wvMOIhzJpsg48H1o311Buf3qA==" saltValue="Z3UMDN8w5bylweDrohUzTQ==" spinCount="100000" sqref="G74" name="Intervalo1_1_3_5"/>
    <protectedRange algorithmName="SHA-512" hashValue="SOYoXHnsd8H3JMwtnN8n0SDMvJLW8NUH3c7N9U/C2WTm7adtKrHc9Rw5AhcK1dwRMld7kJZ5o3zpwjKqrnC6rw==" saltValue="9sV1nF7wJ5XLhLyfByHakQ==" spinCount="100000" sqref="D74" name="Intervalo1_4_9"/>
    <protectedRange algorithmName="SHA-512" hashValue="BIECXXLQTeZJOx05FhxNMY6bX0FG7L8BpAjO3Hk073tMf1ubRNMfSRBsBwOVM9WAG5vzoeJK9zi73lb6vrANVA==" saltValue="YhRx49mkr4bYm3ZTPTnjcg==" spinCount="100000" sqref="A74 C74" name="Intervalo1_6_6"/>
    <protectedRange algorithmName="SHA-512" hashValue="BIECXXLQTeZJOx05FhxNMY6bX0FG7L8BpAjO3Hk073tMf1ubRNMfSRBsBwOVM9WAG5vzoeJK9zi73lb6vrANVA==" saltValue="YhRx49mkr4bYm3ZTPTnjcg==" spinCount="100000" sqref="B74" name="Intervalo1_8_8"/>
    <protectedRange algorithmName="SHA-512" hashValue="BIECXXLQTeZJOx05FhxNMY6bX0FG7L8BpAjO3Hk073tMf1ubRNMfSRBsBwOVM9WAG5vzoeJK9zi73lb6vrANVA==" saltValue="YhRx49mkr4bYm3ZTPTnjcg==" spinCount="100000" sqref="E74:F74" name="Intervalo1_6_1_5"/>
    <protectedRange algorithmName="SHA-512" hashValue="pYqvGp4vyeT51Cm34fl1Id+3laNBAeXZ4xCJQzRXtltNVGl551VlmJarAj+OLsj74RRcLroUKfyp8dsMep+krw==" saltValue="4tagR5G1Xs5zqOyVLn3ZaQ==" spinCount="100000" sqref="G75" name="Intervalo1_39_1"/>
    <protectedRange algorithmName="SHA-512" hashValue="SOYoXHnsd8H3JMwtnN8n0SDMvJLW8NUH3c7N9U/C2WTm7adtKrHc9Rw5AhcK1dwRMld7kJZ5o3zpwjKqrnC6rw==" saltValue="9sV1nF7wJ5XLhLyfByHakQ==" spinCount="100000" sqref="A77 C77 E77:G77" name="Intervalo1_11_4"/>
    <protectedRange algorithmName="SHA-512" hashValue="SOYoXHnsd8H3JMwtnN8n0SDMvJLW8NUH3c7N9U/C2WTm7adtKrHc9Rw5AhcK1dwRMld7kJZ5o3zpwjKqrnC6rw==" saltValue="9sV1nF7wJ5XLhLyfByHakQ==" spinCount="100000" sqref="B77" name="Intervalo1_1_7_3_1"/>
    <protectedRange algorithmName="SHA-512" hashValue="pYqvGp4vyeT51Cm34fl1Id+3laNBAeXZ4xCJQzRXtltNVGl551VlmJarAj+OLsj74RRcLroUKfyp8dsMep+krw==" saltValue="4tagR5G1Xs5zqOyVLn3ZaQ==" spinCount="100000" sqref="D75:F75 B75" name="Intervalo1_41_1"/>
    <protectedRange algorithmName="SHA-512" hashValue="BIECXXLQTeZJOx05FhxNMY6bX0FG7L8BpAjO3Hk073tMf1ubRNMfSRBsBwOVM9WAG5vzoeJK9zi73lb6vrANVA==" saltValue="YhRx49mkr4bYm3ZTPTnjcg==" spinCount="100000" sqref="A75 C75" name="Intervalo1_42_1"/>
    <protectedRange algorithmName="SHA-512" hashValue="pYqvGp4vyeT51Cm34fl1Id+3laNBAeXZ4xCJQzRXtltNVGl551VlmJarAj+OLsj74RRcLroUKfyp8dsMep+krw==" saltValue="4tagR5G1Xs5zqOyVLn3ZaQ==" spinCount="100000" sqref="A76:G76" name="Intervalo1_39_2_3"/>
    <protectedRange algorithmName="SHA-512" hashValue="nJCPMKKPbQe6/ha4iPpgDvsehmgBQOKJ/8YB5Oj66Xa1HSaMdEySI9MA2i7F3wvMOIhzJpsg48H1o311Buf3qA==" saltValue="Z3UMDN8w5bylweDrohUzTQ==" spinCount="100000" sqref="G79:G81" name="Intervalo1_1_3_6"/>
    <protectedRange algorithmName="SHA-512" hashValue="BIECXXLQTeZJOx05FhxNMY6bX0FG7L8BpAjO3Hk073tMf1ubRNMfSRBsBwOVM9WAG5vzoeJK9zi73lb6vrANVA==" saltValue="YhRx49mkr4bYm3ZTPTnjcg==" spinCount="100000" sqref="B80 A81:C82" name="Intervalo1_42_2"/>
    <protectedRange algorithmName="SHA-512" hashValue="pYqvGp4vyeT51Cm34fl1Id+3laNBAeXZ4xCJQzRXtltNVGl551VlmJarAj+OLsj74RRcLroUKfyp8dsMep+krw==" saltValue="4tagR5G1Xs5zqOyVLn3ZaQ==" spinCount="100000" sqref="A80 A78:G78 C80 D80:F82" name="Intervalo1_39_2_4"/>
    <protectedRange algorithmName="SHA-512" hashValue="SOYoXHnsd8H3JMwtnN8n0SDMvJLW8NUH3c7N9U/C2WTm7adtKrHc9Rw5AhcK1dwRMld7kJZ5o3zpwjKqrnC6rw==" saltValue="9sV1nF7wJ5XLhLyfByHakQ==" spinCount="100000" sqref="G82" name="Intervalo1_11_4_1_4"/>
    <protectedRange algorithmName="SHA-512" hashValue="nJCPMKKPbQe6/ha4iPpgDvsehmgBQOKJ/8YB5Oj66Xa1HSaMdEySI9MA2i7F3wvMOIhzJpsg48H1o311Buf3qA==" saltValue="Z3UMDN8w5bylweDrohUzTQ==" spinCount="100000" sqref="G83" name="Intervalo1_1_3_7"/>
    <protectedRange algorithmName="SHA-512" hashValue="pYqvGp4vyeT51Cm34fl1Id+3laNBAeXZ4xCJQzRXtltNVGl551VlmJarAj+OLsj74RRcLroUKfyp8dsMep+krw==" saltValue="4tagR5G1Xs5zqOyVLn3ZaQ==" spinCount="100000" sqref="A84:G84" name="Intervalo1_43_1"/>
    <protectedRange algorithmName="SHA-512" hashValue="SOYoXHnsd8H3JMwtnN8n0SDMvJLW8NUH3c7N9U/C2WTm7adtKrHc9Rw5AhcK1dwRMld7kJZ5o3zpwjKqrnC6rw==" saltValue="9sV1nF7wJ5XLhLyfByHakQ==" spinCount="100000" sqref="G85" name="Intervalo1_11_4_1_5"/>
    <protectedRange algorithmName="SHA-512" hashValue="pYqvGp4vyeT51Cm34fl1Id+3laNBAeXZ4xCJQzRXtltNVGl551VlmJarAj+OLsj74RRcLroUKfyp8dsMep+krw==" saltValue="4tagR5G1Xs5zqOyVLn3ZaQ==" spinCount="100000" sqref="A85 D85:F85" name="Intervalo1_43_2"/>
    <protectedRange algorithmName="SHA-512" hashValue="pYqvGp4vyeT51Cm34fl1Id+3laNBAeXZ4xCJQzRXtltNVGl551VlmJarAj+OLsj74RRcLroUKfyp8dsMep+krw==" saltValue="4tagR5G1Xs5zqOyVLn3ZaQ==" spinCount="100000" sqref="B85:C85" name="Intervalo1_2_2_2"/>
    <protectedRange algorithmName="SHA-512" hashValue="SOYoXHnsd8H3JMwtnN8n0SDMvJLW8NUH3c7N9U/C2WTm7adtKrHc9Rw5AhcK1dwRMld7kJZ5o3zpwjKqrnC6rw==" saltValue="9sV1nF7wJ5XLhLyfByHakQ==" spinCount="100000" sqref="G86:G87" name="Intervalo1_11_4_1_6"/>
    <protectedRange algorithmName="SHA-512" hashValue="pYqvGp4vyeT51Cm34fl1Id+3laNBAeXZ4xCJQzRXtltNVGl551VlmJarAj+OLsj74RRcLroUKfyp8dsMep+krw==" saltValue="4tagR5G1Xs5zqOyVLn3ZaQ==" spinCount="100000" sqref="A87 A86:C86 D86:F87" name="Intervalo1_43_3"/>
    <protectedRange algorithmName="SHA-512" hashValue="BIECXXLQTeZJOx05FhxNMY6bX0FG7L8BpAjO3Hk073tMf1ubRNMfSRBsBwOVM9WAG5vzoeJK9zi73lb6vrANVA==" saltValue="YhRx49mkr4bYm3ZTPTnjcg==" spinCount="100000" sqref="B87" name="Intervalo1_10_7"/>
    <protectedRange algorithmName="SHA-512" hashValue="SOYoXHnsd8H3JMwtnN8n0SDMvJLW8NUH3c7N9U/C2WTm7adtKrHc9Rw5AhcK1dwRMld7kJZ5o3zpwjKqrnC6rw==" saltValue="9sV1nF7wJ5XLhLyfByHakQ==" spinCount="100000" sqref="C87" name="Intervalo1_7_1_5"/>
    <protectedRange algorithmName="SHA-512" hashValue="SOYoXHnsd8H3JMwtnN8n0SDMvJLW8NUH3c7N9U/C2WTm7adtKrHc9Rw5AhcK1dwRMld7kJZ5o3zpwjKqrnC6rw==" saltValue="9sV1nF7wJ5XLhLyfByHakQ==" spinCount="100000" sqref="G88" name="Intervalo1_11_4_1_7"/>
    <protectedRange algorithmName="SHA-512" hashValue="pYqvGp4vyeT51Cm34fl1Id+3laNBAeXZ4xCJQzRXtltNVGl551VlmJarAj+OLsj74RRcLroUKfyp8dsMep+krw==" saltValue="4tagR5G1Xs5zqOyVLn3ZaQ==" spinCount="100000" sqref="A88:F88" name="Intervalo1_43_4"/>
    <protectedRange algorithmName="SHA-512" hashValue="BIECXXLQTeZJOx05FhxNMY6bX0FG7L8BpAjO3Hk073tMf1ubRNMfSRBsBwOVM9WAG5vzoeJK9zi73lb6vrANVA==" saltValue="YhRx49mkr4bYm3ZTPTnjcg==" spinCount="100000" sqref="G89" name="Intervalo1_11_1_4_2"/>
    <protectedRange algorithmName="SHA-512" hashValue="pYqvGp4vyeT51Cm34fl1Id+3laNBAeXZ4xCJQzRXtltNVGl551VlmJarAj+OLsj74RRcLroUKfyp8dsMep+krw==" saltValue="4tagR5G1Xs5zqOyVLn3ZaQ==" spinCount="100000" sqref="A89:F89" name="Intervalo1_43_5"/>
    <protectedRange algorithmName="SHA-512" hashValue="SOYoXHnsd8H3JMwtnN8n0SDMvJLW8NUH3c7N9U/C2WTm7adtKrHc9Rw5AhcK1dwRMld7kJZ5o3zpwjKqrnC6rw==" saltValue="9sV1nF7wJ5XLhLyfByHakQ==" spinCount="100000" sqref="G90" name="Intervalo1_11_4_1_8"/>
    <protectedRange algorithmName="SHA-512" hashValue="pYqvGp4vyeT51Cm34fl1Id+3laNBAeXZ4xCJQzRXtltNVGl551VlmJarAj+OLsj74RRcLroUKfyp8dsMep+krw==" saltValue="4tagR5G1Xs5zqOyVLn3ZaQ==" spinCount="100000" sqref="A90:F90" name="Intervalo1_43_6"/>
    <protectedRange algorithmName="SHA-512" hashValue="SOYoXHnsd8H3JMwtnN8n0SDMvJLW8NUH3c7N9U/C2WTm7adtKrHc9Rw5AhcK1dwRMld7kJZ5o3zpwjKqrnC6rw==" saltValue="9sV1nF7wJ5XLhLyfByHakQ==" spinCount="100000" sqref="G91" name="Intervalo1_11_4_1_9"/>
    <protectedRange algorithmName="SHA-512" hashValue="pYqvGp4vyeT51Cm34fl1Id+3laNBAeXZ4xCJQzRXtltNVGl551VlmJarAj+OLsj74RRcLroUKfyp8dsMep+krw==" saltValue="4tagR5G1Xs5zqOyVLn3ZaQ==" spinCount="100000" sqref="A91:F91" name="Intervalo1_43_7_1"/>
    <protectedRange algorithmName="SHA-512" hashValue="SOYoXHnsd8H3JMwtnN8n0SDMvJLW8NUH3c7N9U/C2WTm7adtKrHc9Rw5AhcK1dwRMld7kJZ5o3zpwjKqrnC6rw==" saltValue="9sV1nF7wJ5XLhLyfByHakQ==" spinCount="100000" sqref="G92" name="Intervalo1_11_4_1_10"/>
    <protectedRange algorithmName="SHA-512" hashValue="pYqvGp4vyeT51Cm34fl1Id+3laNBAeXZ4xCJQzRXtltNVGl551VlmJarAj+OLsj74RRcLroUKfyp8dsMep+krw==" saltValue="4tagR5G1Xs5zqOyVLn3ZaQ==" spinCount="100000" sqref="A92:F92" name="Intervalo1_43_8"/>
    <protectedRange algorithmName="SHA-512" hashValue="SOYoXHnsd8H3JMwtnN8n0SDMvJLW8NUH3c7N9U/C2WTm7adtKrHc9Rw5AhcK1dwRMld7kJZ5o3zpwjKqrnC6rw==" saltValue="9sV1nF7wJ5XLhLyfByHakQ==" spinCount="100000" sqref="G93" name="Intervalo1_11_4_1_11"/>
    <protectedRange algorithmName="SHA-512" hashValue="SOYoXHnsd8H3JMwtnN8n0SDMvJLW8NUH3c7N9U/C2WTm7adtKrHc9Rw5AhcK1dwRMld7kJZ5o3zpwjKqrnC6rw==" saltValue="9sV1nF7wJ5XLhLyfByHakQ==" spinCount="100000" sqref="A93:F93" name="Intervalo1_1_14"/>
    <protectedRange algorithmName="SHA-512" hashValue="SOYoXHnsd8H3JMwtnN8n0SDMvJLW8NUH3c7N9U/C2WTm7adtKrHc9Rw5AhcK1dwRMld7kJZ5o3zpwjKqrnC6rw==" saltValue="9sV1nF7wJ5XLhLyfByHakQ==" spinCount="100000" sqref="A94 C94:G94" name="Intervalo1_4_10"/>
    <protectedRange algorithmName="SHA-512" hashValue="pYqvGp4vyeT51Cm34fl1Id+3laNBAeXZ4xCJQzRXtltNVGl551VlmJarAj+OLsj74RRcLroUKfyp8dsMep+krw==" saltValue="4tagR5G1Xs5zqOyVLn3ZaQ==" spinCount="100000" sqref="B94" name="Intervalo1_13_1_6"/>
    <protectedRange algorithmName="SHA-512" hashValue="SOYoXHnsd8H3JMwtnN8n0SDMvJLW8NUH3c7N9U/C2WTm7adtKrHc9Rw5AhcK1dwRMld7kJZ5o3zpwjKqrnC6rw==" saltValue="9sV1nF7wJ5XLhLyfByHakQ==" spinCount="100000" sqref="C95" name="Intervalo1_11_4_2"/>
    <protectedRange algorithmName="SHA-512" hashValue="SOYoXHnsd8H3JMwtnN8n0SDMvJLW8NUH3c7N9U/C2WTm7adtKrHc9Rw5AhcK1dwRMld7kJZ5o3zpwjKqrnC6rw==" saltValue="9sV1nF7wJ5XLhLyfByHakQ==" spinCount="100000" sqref="G95" name="Intervalo1_11_4_1_12"/>
    <protectedRange algorithmName="SHA-512" hashValue="pYqvGp4vyeT51Cm34fl1Id+3laNBAeXZ4xCJQzRXtltNVGl551VlmJarAj+OLsj74RRcLroUKfyp8dsMep+krw==" saltValue="4tagR5G1Xs5zqOyVLn3ZaQ==" spinCount="100000" sqref="A95:B95 D95:F95" name="Intervalo1_33_4"/>
    <protectedRange algorithmName="SHA-512" hashValue="SOYoXHnsd8H3JMwtnN8n0SDMvJLW8NUH3c7N9U/C2WTm7adtKrHc9Rw5AhcK1dwRMld7kJZ5o3zpwjKqrnC6rw==" saltValue="9sV1nF7wJ5XLhLyfByHakQ==" spinCount="100000" sqref="G96" name="Intervalo1_11_4_1_13"/>
    <protectedRange algorithmName="SHA-512" hashValue="SOYoXHnsd8H3JMwtnN8n0SDMvJLW8NUH3c7N9U/C2WTm7adtKrHc9Rw5AhcK1dwRMld7kJZ5o3zpwjKqrnC6rw==" saltValue="9sV1nF7wJ5XLhLyfByHakQ==" spinCount="100000" sqref="A96:F96" name="Intervalo1_11_8"/>
    <protectedRange algorithmName="SHA-512" hashValue="pYqvGp4vyeT51Cm34fl1Id+3laNBAeXZ4xCJQzRXtltNVGl551VlmJarAj+OLsj74RRcLroUKfyp8dsMep+krw==" saltValue="4tagR5G1Xs5zqOyVLn3ZaQ==" spinCount="100000" sqref="E97:G97" name="Intervalo1_44"/>
    <protectedRange algorithmName="SHA-512" hashValue="pYqvGp4vyeT51Cm34fl1Id+3laNBAeXZ4xCJQzRXtltNVGl551VlmJarAj+OLsj74RRcLroUKfyp8dsMep+krw==" saltValue="4tagR5G1Xs5zqOyVLn3ZaQ==" spinCount="100000" sqref="A97:D97" name="Intervalo1_17_4"/>
    <protectedRange algorithmName="SHA-512" hashValue="SOYoXHnsd8H3JMwtnN8n0SDMvJLW8NUH3c7N9U/C2WTm7adtKrHc9Rw5AhcK1dwRMld7kJZ5o3zpwjKqrnC6rw==" saltValue="9sV1nF7wJ5XLhLyfByHakQ==" spinCount="100000" sqref="G98:G99" name="Intervalo1_11_4_1_14"/>
    <protectedRange algorithmName="SHA-512" hashValue="pYqvGp4vyeT51Cm34fl1Id+3laNBAeXZ4xCJQzRXtltNVGl551VlmJarAj+OLsj74RRcLroUKfyp8dsMep+krw==" saltValue="4tagR5G1Xs5zqOyVLn3ZaQ==" spinCount="100000" sqref="E98:F99" name="Intervalo1_44_1"/>
    <protectedRange algorithmName="SHA-512" hashValue="pYqvGp4vyeT51Cm34fl1Id+3laNBAeXZ4xCJQzRXtltNVGl551VlmJarAj+OLsj74RRcLroUKfyp8dsMep+krw==" saltValue="4tagR5G1Xs5zqOyVLn3ZaQ==" spinCount="100000" sqref="A98:D99" name="Intervalo1_17_4_1"/>
    <protectedRange algorithmName="SHA-512" hashValue="SOYoXHnsd8H3JMwtnN8n0SDMvJLW8NUH3c7N9U/C2WTm7adtKrHc9Rw5AhcK1dwRMld7kJZ5o3zpwjKqrnC6rw==" saltValue="9sV1nF7wJ5XLhLyfByHakQ==" spinCount="100000" sqref="G100" name="Intervalo1_11_4_1_15"/>
    <protectedRange algorithmName="SHA-512" hashValue="pYqvGp4vyeT51Cm34fl1Id+3laNBAeXZ4xCJQzRXtltNVGl551VlmJarAj+OLsj74RRcLroUKfyp8dsMep+krw==" saltValue="4tagR5G1Xs5zqOyVLn3ZaQ==" spinCount="100000" sqref="E100:F100" name="Intervalo1_44_2"/>
    <protectedRange algorithmName="SHA-512" hashValue="pYqvGp4vyeT51Cm34fl1Id+3laNBAeXZ4xCJQzRXtltNVGl551VlmJarAj+OLsj74RRcLroUKfyp8dsMep+krw==" saltValue="4tagR5G1Xs5zqOyVLn3ZaQ==" spinCount="100000" sqref="A100:D100" name="Intervalo1_17_4_2"/>
    <protectedRange algorithmName="SHA-512" hashValue="SOYoXHnsd8H3JMwtnN8n0SDMvJLW8NUH3c7N9U/C2WTm7adtKrHc9Rw5AhcK1dwRMld7kJZ5o3zpwjKqrnC6rw==" saltValue="9sV1nF7wJ5XLhLyfByHakQ==" spinCount="100000" sqref="G101:G105" name="Intervalo1_11_4_1_16"/>
    <protectedRange algorithmName="SHA-512" hashValue="pYqvGp4vyeT51Cm34fl1Id+3laNBAeXZ4xCJQzRXtltNVGl551VlmJarAj+OLsj74RRcLroUKfyp8dsMep+krw==" saltValue="4tagR5G1Xs5zqOyVLn3ZaQ==" spinCount="100000" sqref="E101:F105" name="Intervalo1_44_3_1"/>
    <protectedRange algorithmName="SHA-512" hashValue="pYqvGp4vyeT51Cm34fl1Id+3laNBAeXZ4xCJQzRXtltNVGl551VlmJarAj+OLsj74RRcLroUKfyp8dsMep+krw==" saltValue="4tagR5G1Xs5zqOyVLn3ZaQ==" spinCount="100000" sqref="A101:B101 A102:C105 D101:D105" name="Intervalo1_17_4_3_1"/>
    <protectedRange algorithmName="SHA-512" hashValue="SOYoXHnsd8H3JMwtnN8n0SDMvJLW8NUH3c7N9U/C2WTm7adtKrHc9Rw5AhcK1dwRMld7kJZ5o3zpwjKqrnC6rw==" saltValue="9sV1nF7wJ5XLhLyfByHakQ==" spinCount="100000" sqref="G106:G109" name="Intervalo1_11_4_1_17"/>
    <protectedRange algorithmName="SHA-512" hashValue="pYqvGp4vyeT51Cm34fl1Id+3laNBAeXZ4xCJQzRXtltNVGl551VlmJarAj+OLsj74RRcLroUKfyp8dsMep+krw==" saltValue="4tagR5G1Xs5zqOyVLn3ZaQ==" spinCount="100000" sqref="E106:F109" name="Intervalo1_44_4"/>
    <protectedRange algorithmName="SHA-512" hashValue="pYqvGp4vyeT51Cm34fl1Id+3laNBAeXZ4xCJQzRXtltNVGl551VlmJarAj+OLsj74RRcLroUKfyp8dsMep+krw==" saltValue="4tagR5G1Xs5zqOyVLn3ZaQ==" spinCount="100000" sqref="A106:D109" name="Intervalo1_17_4_4"/>
    <protectedRange algorithmName="SHA-512" hashValue="SOYoXHnsd8H3JMwtnN8n0SDMvJLW8NUH3c7N9U/C2WTm7adtKrHc9Rw5AhcK1dwRMld7kJZ5o3zpwjKqrnC6rw==" saltValue="9sV1nF7wJ5XLhLyfByHakQ==" spinCount="100000" sqref="G110" name="Intervalo1_11_4_1_18"/>
    <protectedRange algorithmName="SHA-512" hashValue="SOYoXHnsd8H3JMwtnN8n0SDMvJLW8NUH3c7N9U/C2WTm7adtKrHc9Rw5AhcK1dwRMld7kJZ5o3zpwjKqrnC6rw==" saltValue="9sV1nF7wJ5XLhLyfByHakQ==" spinCount="100000" sqref="E110:F110" name="Intervalo1_2_15"/>
    <protectedRange algorithmName="SHA-512" hashValue="SOYoXHnsd8H3JMwtnN8n0SDMvJLW8NUH3c7N9U/C2WTm7adtKrHc9Rw5AhcK1dwRMld7kJZ5o3zpwjKqrnC6rw==" saltValue="9sV1nF7wJ5XLhLyfByHakQ==" spinCount="100000" sqref="A110:D110" name="Intervalo1_2_4_1"/>
    <protectedRange algorithmName="SHA-512" hashValue="SOYoXHnsd8H3JMwtnN8n0SDMvJLW8NUH3c7N9U/C2WTm7adtKrHc9Rw5AhcK1dwRMld7kJZ5o3zpwjKqrnC6rw==" saltValue="9sV1nF7wJ5XLhLyfByHakQ==" spinCount="100000" sqref="G113" name="Intervalo1_11_4_1_19"/>
    <protectedRange algorithmName="SHA-512" hashValue="SOYoXHnsd8H3JMwtnN8n0SDMvJLW8NUH3c7N9U/C2WTm7adtKrHc9Rw5AhcK1dwRMld7kJZ5o3zpwjKqrnC6rw==" saltValue="9sV1nF7wJ5XLhLyfByHakQ==" spinCount="100000" sqref="G111:G112" name="Intervalo1_14_1_10"/>
    <protectedRange algorithmName="SHA-512" hashValue="SOYoXHnsd8H3JMwtnN8n0SDMvJLW8NUH3c7N9U/C2WTm7adtKrHc9Rw5AhcK1dwRMld7kJZ5o3zpwjKqrnC6rw==" saltValue="9sV1nF7wJ5XLhLyfByHakQ==" spinCount="100000" sqref="A113:F113" name="Intervalo1_11_9"/>
    <protectedRange algorithmName="SHA-512" hashValue="SOYoXHnsd8H3JMwtnN8n0SDMvJLW8NUH3c7N9U/C2WTm7adtKrHc9Rw5AhcK1dwRMld7kJZ5o3zpwjKqrnC6rw==" saltValue="9sV1nF7wJ5XLhLyfByHakQ==" spinCount="100000" sqref="A111:F112" name="Intervalo1_14_1_11"/>
    <protectedRange algorithmName="SHA-512" hashValue="sQdaJro8J67/AnMFJRr1C7pGr9rfyYjS1P4zS2YmLP+4mgVtSIuj/TuOyV7JDljSzzWzNsjbn7WRHaQud5EcYQ==" saltValue="dH8+dZXwqdmJz259YSaYDQ==" spinCount="100000" sqref="C114" name="Intervalo2"/>
    <protectedRange algorithmName="SHA-512" hashValue="SOYoXHnsd8H3JMwtnN8n0SDMvJLW8NUH3c7N9U/C2WTm7adtKrHc9Rw5AhcK1dwRMld7kJZ5o3zpwjKqrnC6rw==" saltValue="9sV1nF7wJ5XLhLyfByHakQ==" spinCount="100000" sqref="G114" name="Intervalo1_11_4_1_20"/>
    <protectedRange algorithmName="SHA-512" hashValue="SOYoXHnsd8H3JMwtnN8n0SDMvJLW8NUH3c7N9U/C2WTm7adtKrHc9Rw5AhcK1dwRMld7kJZ5o3zpwjKqrnC6rw==" saltValue="9sV1nF7wJ5XLhLyfByHakQ==" spinCount="100000" sqref="A114:B114 D114:D115 E114:F114 A115:C115 E115:G115" name="Intervalo1_11_9_1"/>
    <protectedRange algorithmName="SHA-512" hashValue="SOYoXHnsd8H3JMwtnN8n0SDMvJLW8NUH3c7N9U/C2WTm7adtKrHc9Rw5AhcK1dwRMld7kJZ5o3zpwjKqrnC6rw==" saltValue="9sV1nF7wJ5XLhLyfByHakQ==" spinCount="100000" sqref="G116" name="Intervalo1_11_4_1_21"/>
    <protectedRange algorithmName="SHA-512" hashValue="SOYoXHnsd8H3JMwtnN8n0SDMvJLW8NUH3c7N9U/C2WTm7adtKrHc9Rw5AhcK1dwRMld7kJZ5o3zpwjKqrnC6rw==" saltValue="9sV1nF7wJ5XLhLyfByHakQ==" spinCount="100000" sqref="D116" name="Intervalo1_11_9_2"/>
    <protectedRange algorithmName="SHA-512" hashValue="BIECXXLQTeZJOx05FhxNMY6bX0FG7L8BpAjO3Hk073tMf1ubRNMfSRBsBwOVM9WAG5vzoeJK9zi73lb6vrANVA==" saltValue="YhRx49mkr4bYm3ZTPTnjcg==" spinCount="100000" sqref="E116:F116" name="Intervalo1_14_4_6"/>
    <protectedRange algorithmName="SHA-512" hashValue="SOYoXHnsd8H3JMwtnN8n0SDMvJLW8NUH3c7N9U/C2WTm7adtKrHc9Rw5AhcK1dwRMld7kJZ5o3zpwjKqrnC6rw==" saltValue="9sV1nF7wJ5XLhLyfByHakQ==" spinCount="100000" sqref="A116" name="Intervalo1_1_7_1_6"/>
    <protectedRange algorithmName="SHA-512" hashValue="BIECXXLQTeZJOx05FhxNMY6bX0FG7L8BpAjO3Hk073tMf1ubRNMfSRBsBwOVM9WAG5vzoeJK9zi73lb6vrANVA==" saltValue="YhRx49mkr4bYm3ZTPTnjcg==" spinCount="100000" sqref="B116" name="Intervalo1_14_4_2_2_3"/>
    <protectedRange algorithmName="SHA-512" hashValue="BIECXXLQTeZJOx05FhxNMY6bX0FG7L8BpAjO3Hk073tMf1ubRNMfSRBsBwOVM9WAG5vzoeJK9zi73lb6vrANVA==" saltValue="YhRx49mkr4bYm3ZTPTnjcg==" spinCount="100000" sqref="C116" name="Intervalo1_14_4_1_1"/>
    <protectedRange algorithmName="SHA-512" hashValue="SOYoXHnsd8H3JMwtnN8n0SDMvJLW8NUH3c7N9U/C2WTm7adtKrHc9Rw5AhcK1dwRMld7kJZ5o3zpwjKqrnC6rw==" saltValue="9sV1nF7wJ5XLhLyfByHakQ==" spinCount="100000" sqref="D117" name="Intervalo1_11_5"/>
    <protectedRange algorithmName="SHA-512" hashValue="BIECXXLQTeZJOx05FhxNMY6bX0FG7L8BpAjO3Hk073tMf1ubRNMfSRBsBwOVM9WAG5vzoeJK9zi73lb6vrANVA==" saltValue="YhRx49mkr4bYm3ZTPTnjcg==" spinCount="100000" sqref="A117:B117 E117:G117" name="Intervalo1_10_1_3"/>
    <protectedRange algorithmName="SHA-512" hashValue="BIECXXLQTeZJOx05FhxNMY6bX0FG7L8BpAjO3Hk073tMf1ubRNMfSRBsBwOVM9WAG5vzoeJK9zi73lb6vrANVA==" saltValue="YhRx49mkr4bYm3ZTPTnjcg==" spinCount="100000" sqref="C117" name="Intervalo1_10_1_1_2"/>
    <protectedRange algorithmName="SHA-512" hashValue="pYqvGp4vyeT51Cm34fl1Id+3laNBAeXZ4xCJQzRXtltNVGl551VlmJarAj+OLsj74RRcLroUKfyp8dsMep+krw==" saltValue="4tagR5G1Xs5zqOyVLn3ZaQ==" spinCount="100000" sqref="A118:G118" name="Intervalo1_39_3"/>
    <protectedRange algorithmName="SHA-512" hashValue="BIECXXLQTeZJOx05FhxNMY6bX0FG7L8BpAjO3Hk073tMf1ubRNMfSRBsBwOVM9WAG5vzoeJK9zi73lb6vrANVA==" saltValue="YhRx49mkr4bYm3ZTPTnjcg==" spinCount="100000" sqref="B119" name="Intervalo1_42_3"/>
    <protectedRange algorithmName="SHA-512" hashValue="pYqvGp4vyeT51Cm34fl1Id+3laNBAeXZ4xCJQzRXtltNVGl551VlmJarAj+OLsj74RRcLroUKfyp8dsMep+krw==" saltValue="4tagR5G1Xs5zqOyVLn3ZaQ==" spinCount="100000" sqref="A119 C119 A120:C120 E119:F119 E120:G120 D119:D120" name="Intervalo1_39_2_5"/>
    <protectedRange algorithmName="SHA-512" hashValue="SOYoXHnsd8H3JMwtnN8n0SDMvJLW8NUH3c7N9U/C2WTm7adtKrHc9Rw5AhcK1dwRMld7kJZ5o3zpwjKqrnC6rw==" saltValue="9sV1nF7wJ5XLhLyfByHakQ==" spinCount="100000" sqref="G119" name="Intervalo1_11_4_1_22"/>
    <protectedRange algorithmName="SHA-512" hashValue="nJCPMKKPbQe6/ha4iPpgDvsehmgBQOKJ/8YB5Oj66Xa1HSaMdEySI9MA2i7F3wvMOIhzJpsg48H1o311Buf3qA==" saltValue="Z3UMDN8w5bylweDrohUzTQ==" spinCount="100000" sqref="G121" name="Intervalo1_1_3_8"/>
    <protectedRange algorithmName="SHA-512" hashValue="BIECXXLQTeZJOx05FhxNMY6bX0FG7L8BpAjO3Hk073tMf1ubRNMfSRBsBwOVM9WAG5vzoeJK9zi73lb6vrANVA==" saltValue="YhRx49mkr4bYm3ZTPTnjcg==" spinCount="100000" sqref="C121" name="Intervalo1_6_4_1_1"/>
    <protectedRange algorithmName="SHA-512" hashValue="BIECXXLQTeZJOx05FhxNMY6bX0FG7L8BpAjO3Hk073tMf1ubRNMfSRBsBwOVM9WAG5vzoeJK9zi73lb6vrANVA==" saltValue="YhRx49mkr4bYm3ZTPTnjcg==" spinCount="100000" sqref="A122:B122 E122:F122 A123 A124:B125 E124:F125 D122:D125" name="Intervalo1_42_4"/>
    <protectedRange algorithmName="SHA-512" hashValue="nJCPMKKPbQe6/ha4iPpgDvsehmgBQOKJ/8YB5Oj66Xa1HSaMdEySI9MA2i7F3wvMOIhzJpsg48H1o311Buf3qA==" saltValue="Z3UMDN8w5bylweDrohUzTQ==" spinCount="100000" sqref="G122 G124:G125" name="Intervalo1_1_3_2_1"/>
    <protectedRange algorithmName="SHA-512" hashValue="pYqvGp4vyeT51Cm34fl1Id+3laNBAeXZ4xCJQzRXtltNVGl551VlmJarAj+OLsj74RRcLroUKfyp8dsMep+krw==" saltValue="4tagR5G1Xs5zqOyVLn3ZaQ==" spinCount="100000" sqref="C123" name="Intervalo1_13_6"/>
    <protectedRange algorithmName="SHA-512" hashValue="SOYoXHnsd8H3JMwtnN8n0SDMvJLW8NUH3c7N9U/C2WTm7adtKrHc9Rw5AhcK1dwRMld7kJZ5o3zpwjKqrnC6rw==" saltValue="9sV1nF7wJ5XLhLyfByHakQ==" spinCount="100000" sqref="E123:F123 B123" name="Intervalo1_14_10"/>
    <protectedRange algorithmName="SHA-512" hashValue="BIECXXLQTeZJOx05FhxNMY6bX0FG7L8BpAjO3Hk073tMf1ubRNMfSRBsBwOVM9WAG5vzoeJK9zi73lb6vrANVA==" saltValue="YhRx49mkr4bYm3ZTPTnjcg==" spinCount="100000" sqref="C122 C124:C125" name="Intervalo1_6_4_1_1_1"/>
    <protectedRange algorithmName="SHA-512" hashValue="pYqvGp4vyeT51Cm34fl1Id+3laNBAeXZ4xCJQzRXtltNVGl551VlmJarAj+OLsj74RRcLroUKfyp8dsMep+krw==" saltValue="4tagR5G1Xs5zqOyVLn3ZaQ==" spinCount="100000" sqref="G123" name="Intervalo1_39_2_6"/>
    <protectedRange algorithmName="SHA-512" hashValue="pYqvGp4vyeT51Cm34fl1Id+3laNBAeXZ4xCJQzRXtltNVGl551VlmJarAj+OLsj74RRcLroUKfyp8dsMep+krw==" saltValue="4tagR5G1Xs5zqOyVLn3ZaQ==" spinCount="100000" sqref="E126:F126" name="Intervalo1_36_4"/>
    <protectedRange algorithmName="SHA-512" hashValue="pYqvGp4vyeT51Cm34fl1Id+3laNBAeXZ4xCJQzRXtltNVGl551VlmJarAj+OLsj74RRcLroUKfyp8dsMep+krw==" saltValue="4tagR5G1Xs5zqOyVLn3ZaQ==" spinCount="100000" sqref="A126:D126" name="Intervalo1_39_5"/>
    <protectedRange algorithmName="SHA-512" hashValue="SOYoXHnsd8H3JMwtnN8n0SDMvJLW8NUH3c7N9U/C2WTm7adtKrHc9Rw5AhcK1dwRMld7kJZ5o3zpwjKqrnC6rw==" saltValue="9sV1nF7wJ5XLhLyfByHakQ==" spinCount="100000" sqref="G126" name="Intervalo1_11_4_1_23"/>
    <protectedRange algorithmName="SHA-512" hashValue="SOYoXHnsd8H3JMwtnN8n0SDMvJLW8NUH3c7N9U/C2WTm7adtKrHc9Rw5AhcK1dwRMld7kJZ5o3zpwjKqrnC6rw==" saltValue="9sV1nF7wJ5XLhLyfByHakQ==" spinCount="100000" sqref="G127" name="Intervalo1_15_4"/>
    <protectedRange algorithmName="SHA-512" hashValue="pYqvGp4vyeT51Cm34fl1Id+3laNBAeXZ4xCJQzRXtltNVGl551VlmJarAj+OLsj74RRcLroUKfyp8dsMep+krw==" saltValue="4tagR5G1Xs5zqOyVLn3ZaQ==" spinCount="100000" sqref="E127:F127" name="Intervalo1_36_5"/>
    <protectedRange algorithmName="SHA-512" hashValue="pYqvGp4vyeT51Cm34fl1Id+3laNBAeXZ4xCJQzRXtltNVGl551VlmJarAj+OLsj74RRcLroUKfyp8dsMep+krw==" saltValue="4tagR5G1Xs5zqOyVLn3ZaQ==" spinCount="100000" sqref="A127:D127" name="Intervalo1_39_6"/>
    <protectedRange algorithmName="SHA-512" hashValue="SOYoXHnsd8H3JMwtnN8n0SDMvJLW8NUH3c7N9U/C2WTm7adtKrHc9Rw5AhcK1dwRMld7kJZ5o3zpwjKqrnC6rw==" saltValue="9sV1nF7wJ5XLhLyfByHakQ==" spinCount="100000" sqref="G128" name="Intervalo1_15_4_1_1"/>
    <protectedRange algorithmName="SHA-512" hashValue="pYqvGp4vyeT51Cm34fl1Id+3laNBAeXZ4xCJQzRXtltNVGl551VlmJarAj+OLsj74RRcLroUKfyp8dsMep+krw==" saltValue="4tagR5G1Xs5zqOyVLn3ZaQ==" spinCount="100000" sqref="E128:F128" name="Intervalo1_36_6"/>
    <protectedRange algorithmName="SHA-512" hashValue="SOYoXHnsd8H3JMwtnN8n0SDMvJLW8NUH3c7N9U/C2WTm7adtKrHc9Rw5AhcK1dwRMld7kJZ5o3zpwjKqrnC6rw==" saltValue="9sV1nF7wJ5XLhLyfByHakQ==" spinCount="100000" sqref="C128 A128" name="Intervalo1_4_8"/>
    <protectedRange algorithmName="SHA-512" hashValue="pYqvGp4vyeT51Cm34fl1Id+3laNBAeXZ4xCJQzRXtltNVGl551VlmJarAj+OLsj74RRcLroUKfyp8dsMep+krw==" saltValue="4tagR5G1Xs5zqOyVLn3ZaQ==" spinCount="100000" sqref="B128" name="Intervalo1_13_1_4"/>
    <protectedRange algorithmName="SHA-512" hashValue="SOYoXHnsd8H3JMwtnN8n0SDMvJLW8NUH3c7N9U/C2WTm7adtKrHc9Rw5AhcK1dwRMld7kJZ5o3zpwjKqrnC6rw==" saltValue="9sV1nF7wJ5XLhLyfByHakQ==" spinCount="100000" sqref="G129" name="Intervalo1_15_4_2"/>
    <protectedRange algorithmName="SHA-512" hashValue="pYqvGp4vyeT51Cm34fl1Id+3laNBAeXZ4xCJQzRXtltNVGl551VlmJarAj+OLsj74RRcLroUKfyp8dsMep+krw==" saltValue="4tagR5G1Xs5zqOyVLn3ZaQ==" spinCount="100000" sqref="D129" name="Intervalo1_39_8"/>
    <protectedRange algorithmName="SHA-512" hashValue="SOYoXHnsd8H3JMwtnN8n0SDMvJLW8NUH3c7N9U/C2WTm7adtKrHc9Rw5AhcK1dwRMld7kJZ5o3zpwjKqrnC6rw==" saltValue="9sV1nF7wJ5XLhLyfByHakQ==" spinCount="100000" sqref="A129:C129 E129:F129" name="Intervalo1_4_8_1_1"/>
    <protectedRange algorithmName="SHA-512" hashValue="SOYoXHnsd8H3JMwtnN8n0SDMvJLW8NUH3c7N9U/C2WTm7adtKrHc9Rw5AhcK1dwRMld7kJZ5o3zpwjKqrnC6rw==" saltValue="9sV1nF7wJ5XLhLyfByHakQ==" spinCount="100000" sqref="G130" name="Intervalo1_11_4_1_24"/>
    <protectedRange algorithmName="SHA-512" hashValue="pYqvGp4vyeT51Cm34fl1Id+3laNBAeXZ4xCJQzRXtltNVGl551VlmJarAj+OLsj74RRcLroUKfyp8dsMep+krw==" saltValue="4tagR5G1Xs5zqOyVLn3ZaQ==" spinCount="100000" sqref="E130:F130" name="Intervalo1_44_9"/>
    <protectedRange algorithmName="SHA-512" hashValue="pYqvGp4vyeT51Cm34fl1Id+3laNBAeXZ4xCJQzRXtltNVGl551VlmJarAj+OLsj74RRcLroUKfyp8dsMep+krw==" saltValue="4tagR5G1Xs5zqOyVLn3ZaQ==" spinCount="100000" sqref="A130:D130" name="Intervalo1_17_4_5"/>
    <protectedRange algorithmName="SHA-512" hashValue="BIECXXLQTeZJOx05FhxNMY6bX0FG7L8BpAjO3Hk073tMf1ubRNMfSRBsBwOVM9WAG5vzoeJK9zi73lb6vrANVA==" saltValue="YhRx49mkr4bYm3ZTPTnjcg==" spinCount="100000" sqref="A131:B133 D131:F133" name="Intervalo1_42_5"/>
    <protectedRange algorithmName="SHA-512" hashValue="nJCPMKKPbQe6/ha4iPpgDvsehmgBQOKJ/8YB5Oj66Xa1HSaMdEySI9MA2i7F3wvMOIhzJpsg48H1o311Buf3qA==" saltValue="Z3UMDN8w5bylweDrohUzTQ==" spinCount="100000" sqref="G131:G133" name="Intervalo1_1_3_2_2"/>
    <protectedRange algorithmName="SHA-512" hashValue="BIECXXLQTeZJOx05FhxNMY6bX0FG7L8BpAjO3Hk073tMf1ubRNMfSRBsBwOVM9WAG5vzoeJK9zi73lb6vrANVA==" saltValue="YhRx49mkr4bYm3ZTPTnjcg==" spinCount="100000" sqref="C131:C133" name="Intervalo1_6_4_1_2"/>
    <protectedRange algorithmName="SHA-512" hashValue="SOYoXHnsd8H3JMwtnN8n0SDMvJLW8NUH3c7N9U/C2WTm7adtKrHc9Rw5AhcK1dwRMld7kJZ5o3zpwjKqrnC6rw==" saltValue="9sV1nF7wJ5XLhLyfByHakQ==" spinCount="100000" sqref="G134" name="Intervalo1_11_4_1_25"/>
    <protectedRange algorithmName="SHA-512" hashValue="pYqvGp4vyeT51Cm34fl1Id+3laNBAeXZ4xCJQzRXtltNVGl551VlmJarAj+OLsj74RRcLroUKfyp8dsMep+krw==" saltValue="4tagR5G1Xs5zqOyVLn3ZaQ==" spinCount="100000" sqref="E134:F134" name="Intervalo1_44_10"/>
    <protectedRange algorithmName="SHA-512" hashValue="pYqvGp4vyeT51Cm34fl1Id+3laNBAeXZ4xCJQzRXtltNVGl551VlmJarAj+OLsj74RRcLroUKfyp8dsMep+krw==" saltValue="4tagR5G1Xs5zqOyVLn3ZaQ==" spinCount="100000" sqref="A134:D134" name="Intervalo1_17_4_6"/>
    <protectedRange algorithmName="SHA-512" hashValue="pYqvGp4vyeT51Cm34fl1Id+3laNBAeXZ4xCJQzRXtltNVGl551VlmJarAj+OLsj74RRcLroUKfyp8dsMep+krw==" saltValue="4tagR5G1Xs5zqOyVLn3ZaQ==" spinCount="100000" sqref="A135:G135" name="Intervalo1_41_4"/>
    <protectedRange algorithmName="SHA-512" hashValue="SOYoXHnsd8H3JMwtnN8n0SDMvJLW8NUH3c7N9U/C2WTm7adtKrHc9Rw5AhcK1dwRMld7kJZ5o3zpwjKqrnC6rw==" saltValue="9sV1nF7wJ5XLhLyfByHakQ==" spinCount="100000" sqref="G136" name="Intervalo1_15_4_3"/>
    <protectedRange algorithmName="SHA-512" hashValue="pYqvGp4vyeT51Cm34fl1Id+3laNBAeXZ4xCJQzRXtltNVGl551VlmJarAj+OLsj74RRcLroUKfyp8dsMep+krw==" saltValue="4tagR5G1Xs5zqOyVLn3ZaQ==" spinCount="100000" sqref="A136:F136" name="Intervalo1_41_5"/>
    <protectedRange algorithmName="SHA-512" hashValue="nJCPMKKPbQe6/ha4iPpgDvsehmgBQOKJ/8YB5Oj66Xa1HSaMdEySI9MA2i7F3wvMOIhzJpsg48H1o311Buf3qA==" saltValue="Z3UMDN8w5bylweDrohUzTQ==" spinCount="100000" sqref="G137" name="Intervalo1_1_3_9_1"/>
    <protectedRange algorithmName="SHA-512" hashValue="pYqvGp4vyeT51Cm34fl1Id+3laNBAeXZ4xCJQzRXtltNVGl551VlmJarAj+OLsj74RRcLroUKfyp8dsMep+krw==" saltValue="4tagR5G1Xs5zqOyVLn3ZaQ==" spinCount="100000" sqref="A138:G138" name="Intervalo1_39_2_7"/>
    <protectedRange algorithmName="SHA-512" hashValue="pYqvGp4vyeT51Cm34fl1Id+3laNBAeXZ4xCJQzRXtltNVGl551VlmJarAj+OLsj74RRcLroUKfyp8dsMep+krw==" saltValue="4tagR5G1Xs5zqOyVLn3ZaQ==" spinCount="100000" sqref="G139" name="Intervalo1_39_10"/>
    <protectedRange algorithmName="SHA-512" hashValue="pYqvGp4vyeT51Cm34fl1Id+3laNBAeXZ4xCJQzRXtltNVGl551VlmJarAj+OLsj74RRcLroUKfyp8dsMep+krw==" saltValue="4tagR5G1Xs5zqOyVLn3ZaQ==" spinCount="100000" sqref="A139:F139" name="Intervalo1_43_13"/>
    <protectedRange algorithmName="SHA-512" hashValue="nJCPMKKPbQe6/ha4iPpgDvsehmgBQOKJ/8YB5Oj66Xa1HSaMdEySI9MA2i7F3wvMOIhzJpsg48H1o311Buf3qA==" saltValue="Z3UMDN8w5bylweDrohUzTQ==" spinCount="100000" sqref="G140" name="Intervalo1_1_3_10"/>
    <protectedRange algorithmName="SHA-512" hashValue="pYqvGp4vyeT51Cm34fl1Id+3laNBAeXZ4xCJQzRXtltNVGl551VlmJarAj+OLsj74RRcLroUKfyp8dsMep+krw==" saltValue="4tagR5G1Xs5zqOyVLn3ZaQ==" spinCount="100000" sqref="D140:F140" name="Intervalo1_22"/>
    <protectedRange algorithmName="SHA-512" hashValue="pYqvGp4vyeT51Cm34fl1Id+3laNBAeXZ4xCJQzRXtltNVGl551VlmJarAj+OLsj74RRcLroUKfyp8dsMep+krw==" saltValue="4tagR5G1Xs5zqOyVLn3ZaQ==" spinCount="100000" sqref="C140" name="Intervalo1_29_2_1"/>
    <protectedRange algorithmName="SHA-512" hashValue="pYqvGp4vyeT51Cm34fl1Id+3laNBAeXZ4xCJQzRXtltNVGl551VlmJarAj+OLsj74RRcLroUKfyp8dsMep+krw==" saltValue="4tagR5G1Xs5zqOyVLn3ZaQ==" spinCount="100000" sqref="A140:B140" name="Intervalo1_36_2_1"/>
    <protectedRange algorithmName="SHA-512" hashValue="SOYoXHnsd8H3JMwtnN8n0SDMvJLW8NUH3c7N9U/C2WTm7adtKrHc9Rw5AhcK1dwRMld7kJZ5o3zpwjKqrnC6rw==" saltValue="9sV1nF7wJ5XLhLyfByHakQ==" spinCount="100000" sqref="A141:G141" name="Intervalo1_11_5_1"/>
    <protectedRange algorithmName="SHA-512" hashValue="BIECXXLQTeZJOx05FhxNMY6bX0FG7L8BpAjO3Hk073tMf1ubRNMfSRBsBwOVM9WAG5vzoeJK9zi73lb6vrANVA==" saltValue="YhRx49mkr4bYm3ZTPTnjcg==" spinCount="100000" sqref="A142:F144" name="Intervalo1_42_6"/>
    <protectedRange algorithmName="SHA-512" hashValue="nJCPMKKPbQe6/ha4iPpgDvsehmgBQOKJ/8YB5Oj66Xa1HSaMdEySI9MA2i7F3wvMOIhzJpsg48H1o311Buf3qA==" saltValue="Z3UMDN8w5bylweDrohUzTQ==" spinCount="100000" sqref="G142:G144" name="Intervalo1_1_3_2_3"/>
    <protectedRange algorithmName="SHA-512" hashValue="BIECXXLQTeZJOx05FhxNMY6bX0FG7L8BpAjO3Hk073tMf1ubRNMfSRBsBwOVM9WAG5vzoeJK9zi73lb6vrANVA==" saltValue="YhRx49mkr4bYm3ZTPTnjcg==" spinCount="100000" sqref="A145:F145" name="Intervalo1_42_7"/>
    <protectedRange algorithmName="SHA-512" hashValue="nJCPMKKPbQe6/ha4iPpgDvsehmgBQOKJ/8YB5Oj66Xa1HSaMdEySI9MA2i7F3wvMOIhzJpsg48H1o311Buf3qA==" saltValue="Z3UMDN8w5bylweDrohUzTQ==" spinCount="100000" sqref="G145" name="Intervalo1_1_3_2_4"/>
    <protectedRange algorithmName="SHA-512" hashValue="SOYoXHnsd8H3JMwtnN8n0SDMvJLW8NUH3c7N9U/C2WTm7adtKrHc9Rw5AhcK1dwRMld7kJZ5o3zpwjKqrnC6rw==" saltValue="9sV1nF7wJ5XLhLyfByHakQ==" spinCount="100000" sqref="G146" name="Intervalo1_11_4_1_26"/>
    <protectedRange algorithmName="SHA-512" hashValue="pYqvGp4vyeT51Cm34fl1Id+3laNBAeXZ4xCJQzRXtltNVGl551VlmJarAj+OLsj74RRcLroUKfyp8dsMep+krw==" saltValue="4tagR5G1Xs5zqOyVLn3ZaQ==" spinCount="100000" sqref="E146:F146" name="Intervalo1_44_11"/>
    <protectedRange algorithmName="SHA-512" hashValue="pYqvGp4vyeT51Cm34fl1Id+3laNBAeXZ4xCJQzRXtltNVGl551VlmJarAj+OLsj74RRcLroUKfyp8dsMep+krw==" saltValue="4tagR5G1Xs5zqOyVLn3ZaQ==" spinCount="100000" sqref="A146:D146" name="Intervalo1_17_4_7"/>
    <protectedRange algorithmName="SHA-512" hashValue="nJCPMKKPbQe6/ha4iPpgDvsehmgBQOKJ/8YB5Oj66Xa1HSaMdEySI9MA2i7F3wvMOIhzJpsg48H1o311Buf3qA==" saltValue="Z3UMDN8w5bylweDrohUzTQ==" spinCount="100000" sqref="G150" name="Intervalo1_1_3_11"/>
    <protectedRange algorithmName="SHA-512" hashValue="SOYoXHnsd8H3JMwtnN8n0SDMvJLW8NUH3c7N9U/C2WTm7adtKrHc9Rw5AhcK1dwRMld7kJZ5o3zpwjKqrnC6rw==" saltValue="9sV1nF7wJ5XLhLyfByHakQ==" spinCount="100000" sqref="A150:B150" name="Intervalo1_9_1"/>
    <protectedRange algorithmName="SHA-512" hashValue="pYqvGp4vyeT51Cm34fl1Id+3laNBAeXZ4xCJQzRXtltNVGl551VlmJarAj+OLsj74RRcLroUKfyp8dsMep+krw==" saltValue="4tagR5G1Xs5zqOyVLn3ZaQ==" spinCount="100000" sqref="A147" name="Intervalo1_25_3"/>
    <protectedRange algorithmName="SHA-512" hashValue="pYqvGp4vyeT51Cm34fl1Id+3laNBAeXZ4xCJQzRXtltNVGl551VlmJarAj+OLsj74RRcLroUKfyp8dsMep+krw==" saltValue="4tagR5G1Xs5zqOyVLn3ZaQ==" spinCount="100000" sqref="C147:F147" name="Intervalo1_29_3"/>
    <protectedRange algorithmName="SHA-512" hashValue="BIECXXLQTeZJOx05FhxNMY6bX0FG7L8BpAjO3Hk073tMf1ubRNMfSRBsBwOVM9WAG5vzoeJK9zi73lb6vrANVA==" saltValue="YhRx49mkr4bYm3ZTPTnjcg==" spinCount="100000" sqref="B147" name="Intervalo1_3_9_3"/>
    <protectedRange algorithmName="SHA-512" hashValue="pYqvGp4vyeT51Cm34fl1Id+3laNBAeXZ4xCJQzRXtltNVGl551VlmJarAj+OLsj74RRcLroUKfyp8dsMep+krw==" saltValue="4tagR5G1Xs5zqOyVLn3ZaQ==" spinCount="100000" sqref="C150" name="Intervalo1_33"/>
    <protectedRange algorithmName="SHA-512" hashValue="pYqvGp4vyeT51Cm34fl1Id+3laNBAeXZ4xCJQzRXtltNVGl551VlmJarAj+OLsj74RRcLroUKfyp8dsMep+krw==" saltValue="4tagR5G1Xs5zqOyVLn3ZaQ==" spinCount="100000" sqref="A149:G149" name="Intervalo1_39_2_8"/>
    <protectedRange algorithmName="SHA-512" hashValue="SOYoXHnsd8H3JMwtnN8n0SDMvJLW8NUH3c7N9U/C2WTm7adtKrHc9Rw5AhcK1dwRMld7kJZ5o3zpwjKqrnC6rw==" saltValue="9sV1nF7wJ5XLhLyfByHakQ==" spinCount="100000" sqref="G147:G148" name="Intervalo1_11_4_1_27"/>
    <protectedRange algorithmName="SHA-512" hashValue="pYqvGp4vyeT51Cm34fl1Id+3laNBAeXZ4xCJQzRXtltNVGl551VlmJarAj+OLsj74RRcLroUKfyp8dsMep+krw==" saltValue="4tagR5G1Xs5zqOyVLn3ZaQ==" spinCount="100000" sqref="A148:F148" name="Intervalo1_43_14"/>
    <protectedRange algorithmName="SHA-512" hashValue="nJCPMKKPbQe6/ha4iPpgDvsehmgBQOKJ/8YB5Oj66Xa1HSaMdEySI9MA2i7F3wvMOIhzJpsg48H1o311Buf3qA==" saltValue="Z3UMDN8w5bylweDrohUzTQ==" spinCount="100000" sqref="G151" name="Intervalo1_1_3_12"/>
    <protectedRange algorithmName="SHA-512" hashValue="SOYoXHnsd8H3JMwtnN8n0SDMvJLW8NUH3c7N9U/C2WTm7adtKrHc9Rw5AhcK1dwRMld7kJZ5o3zpwjKqrnC6rw==" saltValue="9sV1nF7wJ5XLhLyfByHakQ==" spinCount="100000" sqref="A153:G153" name="Intervalo1_11_5_2"/>
    <protectedRange algorithmName="SHA-512" hashValue="BIECXXLQTeZJOx05FhxNMY6bX0FG7L8BpAjO3Hk073tMf1ubRNMfSRBsBwOVM9WAG5vzoeJK9zi73lb6vrANVA==" saltValue="YhRx49mkr4bYm3ZTPTnjcg==" spinCount="100000" sqref="A152:F152" name="Intervalo1_42_8"/>
    <protectedRange algorithmName="SHA-512" hashValue="nJCPMKKPbQe6/ha4iPpgDvsehmgBQOKJ/8YB5Oj66Xa1HSaMdEySI9MA2i7F3wvMOIhzJpsg48H1o311Buf3qA==" saltValue="Z3UMDN8w5bylweDrohUzTQ==" spinCount="100000" sqref="G152" name="Intervalo1_1_3_2_5"/>
    <protectedRange algorithmName="SHA-512" hashValue="SOYoXHnsd8H3JMwtnN8n0SDMvJLW8NUH3c7N9U/C2WTm7adtKrHc9Rw5AhcK1dwRMld7kJZ5o3zpwjKqrnC6rw==" saltValue="9sV1nF7wJ5XLhLyfByHakQ==" spinCount="100000" sqref="G154" name="Intervalo1_11_4_1_28"/>
    <protectedRange algorithmName="SHA-512" hashValue="pYqvGp4vyeT51Cm34fl1Id+3laNBAeXZ4xCJQzRXtltNVGl551VlmJarAj+OLsj74RRcLroUKfyp8dsMep+krw==" saltValue="4tagR5G1Xs5zqOyVLn3ZaQ==" spinCount="100000" sqref="A154:F154" name="Intervalo1_43_15"/>
    <protectedRange algorithmName="SHA-512" hashValue="BIECXXLQTeZJOx05FhxNMY6bX0FG7L8BpAjO3Hk073tMf1ubRNMfSRBsBwOVM9WAG5vzoeJK9zi73lb6vrANVA==" saltValue="YhRx49mkr4bYm3ZTPTnjcg==" spinCount="100000" sqref="G155" name="Intervalo1_11_1_4_3"/>
    <protectedRange algorithmName="SHA-512" hashValue="SOYoXHnsd8H3JMwtnN8n0SDMvJLW8NUH3c7N9U/C2WTm7adtKrHc9Rw5AhcK1dwRMld7kJZ5o3zpwjKqrnC6rw==" saltValue="9sV1nF7wJ5XLhLyfByHakQ==" spinCount="100000" sqref="A155:F155" name="Intervalo1_11_8_1"/>
    <protectedRange algorithmName="SHA-512" hashValue="nJCPMKKPbQe6/ha4iPpgDvsehmgBQOKJ/8YB5Oj66Xa1HSaMdEySI9MA2i7F3wvMOIhzJpsg48H1o311Buf3qA==" saltValue="Z3UMDN8w5bylweDrohUzTQ==" spinCount="100000" sqref="G156:G157" name="Intervalo1_1_3_13"/>
    <protectedRange algorithmName="SHA-512" hashValue="pYqvGp4vyeT51Cm34fl1Id+3laNBAeXZ4xCJQzRXtltNVGl551VlmJarAj+OLsj74RRcLroUKfyp8dsMep+krw==" saltValue="4tagR5G1Xs5zqOyVLn3ZaQ==" spinCount="100000" sqref="D156:D157 A156 E156:F156" name="Intervalo1_43_17"/>
    <protectedRange algorithmName="SHA-512" hashValue="BIECXXLQTeZJOx05FhxNMY6bX0FG7L8BpAjO3Hk073tMf1ubRNMfSRBsBwOVM9WAG5vzoeJK9zi73lb6vrANVA==" saltValue="YhRx49mkr4bYm3ZTPTnjcg==" spinCount="100000" sqref="B156" name="Intervalo1_3_10"/>
    <protectedRange algorithmName="SHA-512" hashValue="pYqvGp4vyeT51Cm34fl1Id+3laNBAeXZ4xCJQzRXtltNVGl551VlmJarAj+OLsj74RRcLroUKfyp8dsMep+krw==" saltValue="4tagR5G1Xs5zqOyVLn3ZaQ==" spinCount="100000" sqref="E157:F157" name="Intervalo1_44_12"/>
    <protectedRange algorithmName="SHA-512" hashValue="pYqvGp4vyeT51Cm34fl1Id+3laNBAeXZ4xCJQzRXtltNVGl551VlmJarAj+OLsj74RRcLroUKfyp8dsMep+krw==" saltValue="4tagR5G1Xs5zqOyVLn3ZaQ==" spinCount="100000" sqref="A157 C157" name="Intervalo1_17_4_8"/>
    <protectedRange algorithmName="SHA-512" hashValue="BIECXXLQTeZJOx05FhxNMY6bX0FG7L8BpAjO3Hk073tMf1ubRNMfSRBsBwOVM9WAG5vzoeJK9zi73lb6vrANVA==" saltValue="YhRx49mkr4bYm3ZTPTnjcg==" spinCount="100000" sqref="B157" name="Intervalo1_3_2_1"/>
    <protectedRange algorithmName="SHA-512" hashValue="pYqvGp4vyeT51Cm34fl1Id+3laNBAeXZ4xCJQzRXtltNVGl551VlmJarAj+OLsj74RRcLroUKfyp8dsMep+krw==" saltValue="4tagR5G1Xs5zqOyVLn3ZaQ==" spinCount="100000" sqref="A158:F158" name="Intervalo1_39_11"/>
    <protectedRange algorithmName="SHA-512" hashValue="BIECXXLQTeZJOx05FhxNMY6bX0FG7L8BpAjO3Hk073tMf1ubRNMfSRBsBwOVM9WAG5vzoeJK9zi73lb6vrANVA==" saltValue="YhRx49mkr4bYm3ZTPTnjcg==" spinCount="100000" sqref="G158" name="Intervalo1_11_1_4_4"/>
    <protectedRange algorithmName="SHA-512" hashValue="SOYoXHnsd8H3JMwtnN8n0SDMvJLW8NUH3c7N9U/C2WTm7adtKrHc9Rw5AhcK1dwRMld7kJZ5o3zpwjKqrnC6rw==" saltValue="9sV1nF7wJ5XLhLyfByHakQ==" spinCount="100000" sqref="A159:F159" name="Intervalo1_11_5_3"/>
    <protectedRange algorithmName="SHA-512" hashValue="BIECXXLQTeZJOx05FhxNMY6bX0FG7L8BpAjO3Hk073tMf1ubRNMfSRBsBwOVM9WAG5vzoeJK9zi73lb6vrANVA==" saltValue="YhRx49mkr4bYm3ZTPTnjcg==" spinCount="100000" sqref="G159" name="Intervalo1_11_1_4_5"/>
    <protectedRange algorithmName="SHA-512" hashValue="pYqvGp4vyeT51Cm34fl1Id+3laNBAeXZ4xCJQzRXtltNVGl551VlmJarAj+OLsj74RRcLroUKfyp8dsMep+krw==" saltValue="4tagR5G1Xs5zqOyVLn3ZaQ==" spinCount="100000" sqref="A160:G161" name="Intervalo1_39_12"/>
    <protectedRange algorithmName="SHA-512" hashValue="nJCPMKKPbQe6/ha4iPpgDvsehmgBQOKJ/8YB5Oj66Xa1HSaMdEySI9MA2i7F3wvMOIhzJpsg48H1o311Buf3qA==" saltValue="Z3UMDN8w5bylweDrohUzTQ==" spinCount="100000" sqref="G162:G166" name="Intervalo1_1_3_14"/>
    <protectedRange algorithmName="SHA-512" hashValue="SOYoXHnsd8H3JMwtnN8n0SDMvJLW8NUH3c7N9U/C2WTm7adtKrHc9Rw5AhcK1dwRMld7kJZ5o3zpwjKqrnC6rw==" saltValue="9sV1nF7wJ5XLhLyfByHakQ==" spinCount="100000" sqref="D165" name="Intervalo1_9_2"/>
    <protectedRange algorithmName="SHA-512" hashValue="SOYoXHnsd8H3JMwtnN8n0SDMvJLW8NUH3c7N9U/C2WTm7adtKrHc9Rw5AhcK1dwRMld7kJZ5o3zpwjKqrnC6rw==" saltValue="9sV1nF7wJ5XLhLyfByHakQ==" spinCount="100000" sqref="E165:F165" name="Intervalo1_14_1"/>
    <protectedRange algorithmName="SHA-512" hashValue="pYqvGp4vyeT51Cm34fl1Id+3laNBAeXZ4xCJQzRXtltNVGl551VlmJarAj+OLsj74RRcLroUKfyp8dsMep+krw==" saltValue="4tagR5G1Xs5zqOyVLn3ZaQ==" spinCount="100000" sqref="C164 C166" name="Intervalo1_41_9_1"/>
    <protectedRange algorithmName="SHA-512" hashValue="nJCPMKKPbQe6/ha4iPpgDvsehmgBQOKJ/8YB5Oj66Xa1HSaMdEySI9MA2i7F3wvMOIhzJpsg48H1o311Buf3qA==" saltValue="Z3UMDN8w5bylweDrohUzTQ==" spinCount="100000" sqref="G167:G168 G170:G171" name="Intervalo1_1_3_15"/>
    <protectedRange algorithmName="SHA-512" hashValue="SOYoXHnsd8H3JMwtnN8n0SDMvJLW8NUH3c7N9U/C2WTm7adtKrHc9Rw5AhcK1dwRMld7kJZ5o3zpwjKqrnC6rw==" saltValue="9sV1nF7wJ5XLhLyfByHakQ==" spinCount="100000" sqref="A169:B169" name="Intervalo1_9_3"/>
    <protectedRange algorithmName="SHA-512" hashValue="SOYoXHnsd8H3JMwtnN8n0SDMvJLW8NUH3c7N9U/C2WTm7adtKrHc9Rw5AhcK1dwRMld7kJZ5o3zpwjKqrnC6rw==" saltValue="9sV1nF7wJ5XLhLyfByHakQ==" spinCount="100000" sqref="D168:D170" name="Intervalo1_28"/>
    <protectedRange algorithmName="SHA-512" hashValue="BIECXXLQTeZJOx05FhxNMY6bX0FG7L8BpAjO3Hk073tMf1ubRNMfSRBsBwOVM9WAG5vzoeJK9zi73lb6vrANVA==" saltValue="YhRx49mkr4bYm3ZTPTnjcg==" spinCount="100000" sqref="C168" name="Intervalo1_6_4_2"/>
    <protectedRange algorithmName="SHA-512" hashValue="SOYoXHnsd8H3JMwtnN8n0SDMvJLW8NUH3c7N9U/C2WTm7adtKrHc9Rw5AhcK1dwRMld7kJZ5o3zpwjKqrnC6rw==" saltValue="9sV1nF7wJ5XLhLyfByHakQ==" spinCount="100000" sqref="E169:F169" name="Intervalo1_15_4_4"/>
    <protectedRange algorithmName="SHA-512" hashValue="pYqvGp4vyeT51Cm34fl1Id+3laNBAeXZ4xCJQzRXtltNVGl551VlmJarAj+OLsj74RRcLroUKfyp8dsMep+krw==" saltValue="4tagR5G1Xs5zqOyVLn3ZaQ==" spinCount="100000" sqref="C169" name="Intervalo1_33_1"/>
    <protectedRange algorithmName="SHA-512" hashValue="pYqvGp4vyeT51Cm34fl1Id+3laNBAeXZ4xCJQzRXtltNVGl551VlmJarAj+OLsj74RRcLroUKfyp8dsMep+krw==" saltValue="4tagR5G1Xs5zqOyVLn3ZaQ==" spinCount="100000" sqref="A171:F171" name="Intervalo1_39_13"/>
    <protectedRange algorithmName="SHA-512" hashValue="nJCPMKKPbQe6/ha4iPpgDvsehmgBQOKJ/8YB5Oj66Xa1HSaMdEySI9MA2i7F3wvMOIhzJpsg48H1o311Buf3qA==" saltValue="Z3UMDN8w5bylweDrohUzTQ==" spinCount="100000" sqref="G172" name="Intervalo1_1_3_16"/>
    <protectedRange algorithmName="SHA-512" hashValue="pYqvGp4vyeT51Cm34fl1Id+3laNBAeXZ4xCJQzRXtltNVGl551VlmJarAj+OLsj74RRcLroUKfyp8dsMep+krw==" saltValue="4tagR5G1Xs5zqOyVLn3ZaQ==" spinCount="100000" sqref="A172" name="Intervalo1_33_2"/>
    <protectedRange algorithmName="SHA-512" hashValue="nJCPMKKPbQe6/ha4iPpgDvsehmgBQOKJ/8YB5Oj66Xa1HSaMdEySI9MA2i7F3wvMOIhzJpsg48H1o311Buf3qA==" saltValue="Z3UMDN8w5bylweDrohUzTQ==" spinCount="100000" sqref="G174" name="Intervalo1_1_3_17"/>
    <protectedRange algorithmName="SHA-512" hashValue="SOYoXHnsd8H3JMwtnN8n0SDMvJLW8NUH3c7N9U/C2WTm7adtKrHc9Rw5AhcK1dwRMld7kJZ5o3zpwjKqrnC6rw==" saltValue="9sV1nF7wJ5XLhLyfByHakQ==" spinCount="100000" sqref="A173:F173" name="Intervalo1_14_1_8"/>
    <protectedRange algorithmName="SHA-512" hashValue="pYqvGp4vyeT51Cm34fl1Id+3laNBAeXZ4xCJQzRXtltNVGl551VlmJarAj+OLsj74RRcLroUKfyp8dsMep+krw==" saltValue="4tagR5G1Xs5zqOyVLn3ZaQ==" spinCount="100000" sqref="A175:G175" name="Intervalo1_41_10"/>
    <protectedRange algorithmName="SHA-512" hashValue="SOYoXHnsd8H3JMwtnN8n0SDMvJLW8NUH3c7N9U/C2WTm7adtKrHc9Rw5AhcK1dwRMld7kJZ5o3zpwjKqrnC6rw==" saltValue="9sV1nF7wJ5XLhLyfByHakQ==" spinCount="100000" sqref="A174:F174" name="Intervalo1_1_9"/>
    <protectedRange algorithmName="SHA-512" hashValue="SOYoXHnsd8H3JMwtnN8n0SDMvJLW8NUH3c7N9U/C2WTm7adtKrHc9Rw5AhcK1dwRMld7kJZ5o3zpwjKqrnC6rw==" saltValue="9sV1nF7wJ5XLhLyfByHakQ==" spinCount="100000" sqref="G176" name="Intervalo1_11_4_1_29"/>
    <protectedRange algorithmName="SHA-512" hashValue="pYqvGp4vyeT51Cm34fl1Id+3laNBAeXZ4xCJQzRXtltNVGl551VlmJarAj+OLsj74RRcLroUKfyp8dsMep+krw==" saltValue="4tagR5G1Xs5zqOyVLn3ZaQ==" spinCount="100000" sqref="A176:F176" name="Intervalo1_43_18"/>
    <protectedRange algorithmName="SHA-512" hashValue="nJCPMKKPbQe6/ha4iPpgDvsehmgBQOKJ/8YB5Oj66Xa1HSaMdEySI9MA2i7F3wvMOIhzJpsg48H1o311Buf3qA==" saltValue="Z3UMDN8w5bylweDrohUzTQ==" spinCount="100000" sqref="G177" name="Intervalo1_1_3_33"/>
    <protectedRange algorithmName="SHA-512" hashValue="SOYoXHnsd8H3JMwtnN8n0SDMvJLW8NUH3c7N9U/C2WTm7adtKrHc9Rw5AhcK1dwRMld7kJZ5o3zpwjKqrnC6rw==" saltValue="9sV1nF7wJ5XLhLyfByHakQ==" spinCount="100000" sqref="A177:C177" name="Intervalo1_28_3_10"/>
    <protectedRange algorithmName="SHA-512" hashValue="SOYoXHnsd8H3JMwtnN8n0SDMvJLW8NUH3c7N9U/C2WTm7adtKrHc9Rw5AhcK1dwRMld7kJZ5o3zpwjKqrnC6rw==" saltValue="9sV1nF7wJ5XLhLyfByHakQ==" spinCount="100000" sqref="D177" name="Intervalo1_11_6_1"/>
    <protectedRange algorithmName="SHA-512" hashValue="BIECXXLQTeZJOx05FhxNMY6bX0FG7L8BpAjO3Hk073tMf1ubRNMfSRBsBwOVM9WAG5vzoeJK9zi73lb6vrANVA==" saltValue="YhRx49mkr4bYm3ZTPTnjcg==" spinCount="100000" sqref="E177:F177" name="Intervalo1_10_1_2_2"/>
    <protectedRange algorithmName="SHA-512" hashValue="nJCPMKKPbQe6/ha4iPpgDvsehmgBQOKJ/8YB5Oj66Xa1HSaMdEySI9MA2i7F3wvMOIhzJpsg48H1o311Buf3qA==" saltValue="Z3UMDN8w5bylweDrohUzTQ==" spinCount="100000" sqref="G178" name="Intervalo1_1_3_34"/>
    <protectedRange algorithmName="SHA-512" hashValue="BIECXXLQTeZJOx05FhxNMY6bX0FG7L8BpAjO3Hk073tMf1ubRNMfSRBsBwOVM9WAG5vzoeJK9zi73lb6vrANVA==" saltValue="YhRx49mkr4bYm3ZTPTnjcg==" spinCount="100000" sqref="A178:C178" name="Intervalo1_42_18"/>
    <protectedRange algorithmName="SHA-512" hashValue="pYqvGp4vyeT51Cm34fl1Id+3laNBAeXZ4xCJQzRXtltNVGl551VlmJarAj+OLsj74RRcLroUKfyp8dsMep+krw==" saltValue="4tagR5G1Xs5zqOyVLn3ZaQ==" spinCount="100000" sqref="D178:F178" name="Intervalo1_39_2_15"/>
    <protectedRange algorithmName="SHA-512" hashValue="BIECXXLQTeZJOx05FhxNMY6bX0FG7L8BpAjO3Hk073tMf1ubRNMfSRBsBwOVM9WAG5vzoeJK9zi73lb6vrANVA==" saltValue="YhRx49mkr4bYm3ZTPTnjcg==" spinCount="100000" sqref="G179" name="Intervalo1_11_1_4_13"/>
    <protectedRange algorithmName="SHA-512" hashValue="pYqvGp4vyeT51Cm34fl1Id+3laNBAeXZ4xCJQzRXtltNVGl551VlmJarAj+OLsj74RRcLroUKfyp8dsMep+krw==" saltValue="4tagR5G1Xs5zqOyVLn3ZaQ==" spinCount="100000" sqref="D179:F179" name="Intervalo1_43_26"/>
    <protectedRange algorithmName="SHA-512" hashValue="pYqvGp4vyeT51Cm34fl1Id+3laNBAeXZ4xCJQzRXtltNVGl551VlmJarAj+OLsj74RRcLroUKfyp8dsMep+krw==" saltValue="4tagR5G1Xs5zqOyVLn3ZaQ==" spinCount="100000" sqref="C179" name="Intervalo1_29_6_1"/>
    <protectedRange algorithmName="SHA-512" hashValue="pYqvGp4vyeT51Cm34fl1Id+3laNBAeXZ4xCJQzRXtltNVGl551VlmJarAj+OLsj74RRcLroUKfyp8dsMep+krw==" saltValue="4tagR5G1Xs5zqOyVLn3ZaQ==" spinCount="100000" sqref="A179:B179" name="Intervalo1_36_6_2"/>
    <protectedRange algorithmName="SHA-512" hashValue="nJCPMKKPbQe6/ha4iPpgDvsehmgBQOKJ/8YB5Oj66Xa1HSaMdEySI9MA2i7F3wvMOIhzJpsg48H1o311Buf3qA==" saltValue="Z3UMDN8w5bylweDrohUzTQ==" spinCount="100000" sqref="G181" name="Intervalo1_1_3_35"/>
    <protectedRange algorithmName="SHA-512" hashValue="SOYoXHnsd8H3JMwtnN8n0SDMvJLW8NUH3c7N9U/C2WTm7adtKrHc9Rw5AhcK1dwRMld7kJZ5o3zpwjKqrnC6rw==" saltValue="9sV1nF7wJ5XLhLyfByHakQ==" spinCount="100000" sqref="A181 A180:C180 E180:G180 C181:F181" name="Intervalo1_11_8_5"/>
    <protectedRange algorithmName="SHA-512" hashValue="BIECXXLQTeZJOx05FhxNMY6bX0FG7L8BpAjO3Hk073tMf1ubRNMfSRBsBwOVM9WAG5vzoeJK9zi73lb6vrANVA==" saltValue="YhRx49mkr4bYm3ZTPTnjcg==" spinCount="100000" sqref="B181" name="Intervalo1_5_3_4_1"/>
    <protectedRange algorithmName="SHA-512" hashValue="SOYoXHnsd8H3JMwtnN8n0SDMvJLW8NUH3c7N9U/C2WTm7adtKrHc9Rw5AhcK1dwRMld7kJZ5o3zpwjKqrnC6rw==" saltValue="9sV1nF7wJ5XLhLyfByHakQ==" spinCount="100000" sqref="A182 C182:G182" name="Intervalo1_11_8_6"/>
    <protectedRange algorithmName="SHA-512" hashValue="SOYoXHnsd8H3JMwtnN8n0SDMvJLW8NUH3c7N9U/C2WTm7adtKrHc9Rw5AhcK1dwRMld7kJZ5o3zpwjKqrnC6rw==" saltValue="9sV1nF7wJ5XLhLyfByHakQ==" spinCount="100000" sqref="B182" name="Intervalo1_1_7_3_3_1"/>
    <protectedRange algorithmName="SHA-512" hashValue="nJCPMKKPbQe6/ha4iPpgDvsehmgBQOKJ/8YB5Oj66Xa1HSaMdEySI9MA2i7F3wvMOIhzJpsg48H1o311Buf3qA==" saltValue="Z3UMDN8w5bylweDrohUzTQ==" spinCount="100000" sqref="G183" name="Intervalo1_1_3_36"/>
    <protectedRange algorithmName="SHA-512" hashValue="pYqvGp4vyeT51Cm34fl1Id+3laNBAeXZ4xCJQzRXtltNVGl551VlmJarAj+OLsj74RRcLroUKfyp8dsMep+krw==" saltValue="4tagR5G1Xs5zqOyVLn3ZaQ==" spinCount="100000" sqref="C183" name="Intervalo1_43_29"/>
    <protectedRange algorithmName="SHA-512" hashValue="pYqvGp4vyeT51Cm34fl1Id+3laNBAeXZ4xCJQzRXtltNVGl551VlmJarAj+OLsj74RRcLroUKfyp8dsMep+krw==" saltValue="4tagR5G1Xs5zqOyVLn3ZaQ==" spinCount="100000" sqref="E183:F183" name="Intervalo1_44_20"/>
    <protectedRange algorithmName="SHA-512" hashValue="pYqvGp4vyeT51Cm34fl1Id+3laNBAeXZ4xCJQzRXtltNVGl551VlmJarAj+OLsj74RRcLroUKfyp8dsMep+krw==" saltValue="4tagR5G1Xs5zqOyVLn3ZaQ==" spinCount="100000" sqref="A183:B183 D183" name="Intervalo1_17_4_13"/>
    <protectedRange algorithmName="SHA-512" hashValue="BIECXXLQTeZJOx05FhxNMY6bX0FG7L8BpAjO3Hk073tMf1ubRNMfSRBsBwOVM9WAG5vzoeJK9zi73lb6vrANVA==" saltValue="YhRx49mkr4bYm3ZTPTnjcg==" spinCount="100000" sqref="G184" name="Intervalo1_11_1_4_14"/>
    <protectedRange algorithmName="SHA-512" hashValue="pYqvGp4vyeT51Cm34fl1Id+3laNBAeXZ4xCJQzRXtltNVGl551VlmJarAj+OLsj74RRcLroUKfyp8dsMep+krw==" saltValue="4tagR5G1Xs5zqOyVLn3ZaQ==" spinCount="100000" sqref="A184:F184" name="Intervalo1_43_30"/>
    <protectedRange algorithmName="SHA-512" hashValue="nJCPMKKPbQe6/ha4iPpgDvsehmgBQOKJ/8YB5Oj66Xa1HSaMdEySI9MA2i7F3wvMOIhzJpsg48H1o311Buf3qA==" saltValue="Z3UMDN8w5bylweDrohUzTQ==" spinCount="100000" sqref="G185" name="Intervalo1_1_3_37"/>
    <protectedRange algorithmName="SHA-512" hashValue="pYqvGp4vyeT51Cm34fl1Id+3laNBAeXZ4xCJQzRXtltNVGl551VlmJarAj+OLsj74RRcLroUKfyp8dsMep+krw==" saltValue="4tagR5G1Xs5zqOyVLn3ZaQ==" spinCount="100000" sqref="E185:F185" name="Intervalo1_44_21"/>
    <protectedRange algorithmName="SHA-512" hashValue="pYqvGp4vyeT51Cm34fl1Id+3laNBAeXZ4xCJQzRXtltNVGl551VlmJarAj+OLsj74RRcLroUKfyp8dsMep+krw==" saltValue="4tagR5G1Xs5zqOyVLn3ZaQ==" spinCount="100000" sqref="A185:D185" name="Intervalo1_17_4_14"/>
    <protectedRange algorithmName="SHA-512" hashValue="nJCPMKKPbQe6/ha4iPpgDvsehmgBQOKJ/8YB5Oj66Xa1HSaMdEySI9MA2i7F3wvMOIhzJpsg48H1o311Buf3qA==" saltValue="Z3UMDN8w5bylweDrohUzTQ==" spinCount="100000" sqref="G186" name="Intervalo1_1_3_38"/>
    <protectedRange algorithmName="SHA-512" hashValue="pYqvGp4vyeT51Cm34fl1Id+3laNBAeXZ4xCJQzRXtltNVGl551VlmJarAj+OLsj74RRcLroUKfyp8dsMep+krw==" saltValue="4tagR5G1Xs5zqOyVLn3ZaQ==" spinCount="100000" sqref="E186:F186" name="Intervalo1_44_22"/>
    <protectedRange algorithmName="SHA-512" hashValue="pYqvGp4vyeT51Cm34fl1Id+3laNBAeXZ4xCJQzRXtltNVGl551VlmJarAj+OLsj74RRcLroUKfyp8dsMep+krw==" saltValue="4tagR5G1Xs5zqOyVLn3ZaQ==" spinCount="100000" sqref="A186:D186" name="Intervalo1_17_4_15"/>
    <protectedRange algorithmName="SHA-512" hashValue="SOYoXHnsd8H3JMwtnN8n0SDMvJLW8NUH3c7N9U/C2WTm7adtKrHc9Rw5AhcK1dwRMld7kJZ5o3zpwjKqrnC6rw==" saltValue="9sV1nF7wJ5XLhLyfByHakQ==" spinCount="100000" sqref="E187:G187" name="Intervalo1_4_14_2"/>
    <protectedRange algorithmName="SHA-512" hashValue="SOYoXHnsd8H3JMwtnN8n0SDMvJLW8NUH3c7N9U/C2WTm7adtKrHc9Rw5AhcK1dwRMld7kJZ5o3zpwjKqrnC6rw==" saltValue="9sV1nF7wJ5XLhLyfByHakQ==" spinCount="100000" sqref="A187:D187" name="Intervalo1_4_4_1_2"/>
    <protectedRange algorithmName="SHA-512" hashValue="nJCPMKKPbQe6/ha4iPpgDvsehmgBQOKJ/8YB5Oj66Xa1HSaMdEySI9MA2i7F3wvMOIhzJpsg48H1o311Buf3qA==" saltValue="Z3UMDN8w5bylweDrohUzTQ==" spinCount="100000" sqref="G188:G190" name="Intervalo1_1_3_39"/>
    <protectedRange algorithmName="SHA-512" hashValue="SOYoXHnsd8H3JMwtnN8n0SDMvJLW8NUH3c7N9U/C2WTm7adtKrHc9Rw5AhcK1dwRMld7kJZ5o3zpwjKqrnC6rw==" saltValue="9sV1nF7wJ5XLhLyfByHakQ==" spinCount="100000" sqref="A188" name="Intervalo1_14_6"/>
    <protectedRange algorithmName="SHA-512" hashValue="BIECXXLQTeZJOx05FhxNMY6bX0FG7L8BpAjO3Hk073tMf1ubRNMfSRBsBwOVM9WAG5vzoeJK9zi73lb6vrANVA==" saltValue="YhRx49mkr4bYm3ZTPTnjcg==" spinCount="100000" sqref="E188:F188" name="Intervalo1_6_1_7_1"/>
    <protectedRange algorithmName="SHA-512" hashValue="SOYoXHnsd8H3JMwtnN8n0SDMvJLW8NUH3c7N9U/C2WTm7adtKrHc9Rw5AhcK1dwRMld7kJZ5o3zpwjKqrnC6rw==" saltValue="9sV1nF7wJ5XLhLyfByHakQ==" spinCount="100000" sqref="E189:F189" name="Intervalo1_15_10_1"/>
    <protectedRange algorithmName="SHA-512" hashValue="BIECXXLQTeZJOx05FhxNMY6bX0FG7L8BpAjO3Hk073tMf1ubRNMfSRBsBwOVM9WAG5vzoeJK9zi73lb6vrANVA==" saltValue="YhRx49mkr4bYm3ZTPTnjcg==" spinCount="100000" sqref="E190:F190" name="Intervalo1_5_1_7_1"/>
    <protectedRange algorithmName="SHA-512" hashValue="SOYoXHnsd8H3JMwtnN8n0SDMvJLW8NUH3c7N9U/C2WTm7adtKrHc9Rw5AhcK1dwRMld7kJZ5o3zpwjKqrnC6rw==" saltValue="9sV1nF7wJ5XLhLyfByHakQ==" spinCount="100000" sqref="D188" name="Intervalo1_4_4_1_3"/>
    <protectedRange algorithmName="SHA-512" hashValue="BIECXXLQTeZJOx05FhxNMY6bX0FG7L8BpAjO3Hk073tMf1ubRNMfSRBsBwOVM9WAG5vzoeJK9zi73lb6vrANVA==" saltValue="YhRx49mkr4bYm3ZTPTnjcg==" spinCount="100000" sqref="C188" name="Intervalo1_6_1_2_1_1"/>
    <protectedRange algorithmName="SHA-512" hashValue="SOYoXHnsd8H3JMwtnN8n0SDMvJLW8NUH3c7N9U/C2WTm7adtKrHc9Rw5AhcK1dwRMld7kJZ5o3zpwjKqrnC6rw==" saltValue="9sV1nF7wJ5XLhLyfByHakQ==" spinCount="100000" sqref="A189 C189:D189" name="Intervalo1_15_1_2_1"/>
    <protectedRange algorithmName="SHA-512" hashValue="BIECXXLQTeZJOx05FhxNMY6bX0FG7L8BpAjO3Hk073tMf1ubRNMfSRBsBwOVM9WAG5vzoeJK9zi73lb6vrANVA==" saltValue="YhRx49mkr4bYm3ZTPTnjcg==" spinCount="100000" sqref="A190:D190" name="Intervalo1_5_1_2_1_1"/>
    <protectedRange algorithmName="SHA-512" hashValue="pYqvGp4vyeT51Cm34fl1Id+3laNBAeXZ4xCJQzRXtltNVGl551VlmJarAj+OLsj74RRcLroUKfyp8dsMep+krw==" saltValue="4tagR5G1Xs5zqOyVLn3ZaQ==" spinCount="100000" sqref="B188" name="Intervalo1_1_2_1_1_1"/>
    <protectedRange algorithmName="SHA-512" hashValue="pYqvGp4vyeT51Cm34fl1Id+3laNBAeXZ4xCJQzRXtltNVGl551VlmJarAj+OLsj74RRcLroUKfyp8dsMep+krw==" saltValue="4tagR5G1Xs5zqOyVLn3ZaQ==" spinCount="100000" sqref="B189" name="Intervalo1_39_1_1_1"/>
    <protectedRange algorithmName="SHA-512" hashValue="SOYoXHnsd8H3JMwtnN8n0SDMvJLW8NUH3c7N9U/C2WTm7adtKrHc9Rw5AhcK1dwRMld7kJZ5o3zpwjKqrnC6rw==" saltValue="9sV1nF7wJ5XLhLyfByHakQ==" spinCount="100000" sqref="G191" name="Intervalo1_11_8_7"/>
    <protectedRange algorithmName="SHA-512" hashValue="SOYoXHnsd8H3JMwtnN8n0SDMvJLW8NUH3c7N9U/C2WTm7adtKrHc9Rw5AhcK1dwRMld7kJZ5o3zpwjKqrnC6rw==" saltValue="9sV1nF7wJ5XLhLyfByHakQ==" spinCount="100000" sqref="A191:C191 E191:F191" name="Intervalo1_11_9_4"/>
    <protectedRange algorithmName="SHA-512" hashValue="SOYoXHnsd8H3JMwtnN8n0SDMvJLW8NUH3c7N9U/C2WTm7adtKrHc9Rw5AhcK1dwRMld7kJZ5o3zpwjKqrnC6rw==" saltValue="9sV1nF7wJ5XLhLyfByHakQ==" spinCount="100000" sqref="G192 A192:C192" name="Intervalo1_28_7"/>
    <protectedRange algorithmName="SHA-512" hashValue="pYqvGp4vyeT51Cm34fl1Id+3laNBAeXZ4xCJQzRXtltNVGl551VlmJarAj+OLsj74RRcLroUKfyp8dsMep+krw==" saltValue="4tagR5G1Xs5zqOyVLn3ZaQ==" spinCount="100000" sqref="G193" name="Intervalo1_39_25"/>
    <protectedRange algorithmName="SHA-512" hashValue="pYqvGp4vyeT51Cm34fl1Id+3laNBAeXZ4xCJQzRXtltNVGl551VlmJarAj+OLsj74RRcLroUKfyp8dsMep+krw==" saltValue="4tagR5G1Xs5zqOyVLn3ZaQ==" spinCount="100000" sqref="A193:F193" name="Intervalo1_41_17"/>
    <protectedRange algorithmName="SHA-512" hashValue="SOYoXHnsd8H3JMwtnN8n0SDMvJLW8NUH3c7N9U/C2WTm7adtKrHc9Rw5AhcK1dwRMld7kJZ5o3zpwjKqrnC6rw==" saltValue="9sV1nF7wJ5XLhLyfByHakQ==" spinCount="100000" sqref="D194" name="Intervalo1_11_5_7"/>
    <protectedRange algorithmName="SHA-512" hashValue="BIECXXLQTeZJOx05FhxNMY6bX0FG7L8BpAjO3Hk073tMf1ubRNMfSRBsBwOVM9WAG5vzoeJK9zi73lb6vrANVA==" saltValue="YhRx49mkr4bYm3ZTPTnjcg==" spinCount="100000" sqref="A194:B194 E194:G194" name="Intervalo1_10_1_3_3"/>
    <protectedRange algorithmName="SHA-512" hashValue="BIECXXLQTeZJOx05FhxNMY6bX0FG7L8BpAjO3Hk073tMf1ubRNMfSRBsBwOVM9WAG5vzoeJK9zi73lb6vrANVA==" saltValue="YhRx49mkr4bYm3ZTPTnjcg==" spinCount="100000" sqref="C194" name="Intervalo1_10_1_1_2_2"/>
    <protectedRange algorithmName="SHA-512" hashValue="pYqvGp4vyeT51Cm34fl1Id+3laNBAeXZ4xCJQzRXtltNVGl551VlmJarAj+OLsj74RRcLroUKfyp8dsMep+krw==" saltValue="4tagR5G1Xs5zqOyVLn3ZaQ==" spinCount="100000" sqref="A198:G200" name="Intervalo1_39_26"/>
    <protectedRange algorithmName="SHA-512" hashValue="BIECXXLQTeZJOx05FhxNMY6bX0FG7L8BpAjO3Hk073tMf1ubRNMfSRBsBwOVM9WAG5vzoeJK9zi73lb6vrANVA==" saltValue="YhRx49mkr4bYm3ZTPTnjcg==" spinCount="100000" sqref="A195:B197 D195:F197" name="Intervalo1_42_19"/>
    <protectedRange algorithmName="SHA-512" hashValue="nJCPMKKPbQe6/ha4iPpgDvsehmgBQOKJ/8YB5Oj66Xa1HSaMdEySI9MA2i7F3wvMOIhzJpsg48H1o311Buf3qA==" saltValue="Z3UMDN8w5bylweDrohUzTQ==" spinCount="100000" sqref="G195:G197" name="Intervalo1_1_3_2_13"/>
    <protectedRange algorithmName="SHA-512" hashValue="BIECXXLQTeZJOx05FhxNMY6bX0FG7L8BpAjO3Hk073tMf1ubRNMfSRBsBwOVM9WAG5vzoeJK9zi73lb6vrANVA==" saltValue="YhRx49mkr4bYm3ZTPTnjcg==" spinCount="100000" sqref="C195:C197" name="Intervalo1_6_4_1_10"/>
    <protectedRange algorithmName="SHA-512" hashValue="BIECXXLQTeZJOx05FhxNMY6bX0FG7L8BpAjO3Hk073tMf1ubRNMfSRBsBwOVM9WAG5vzoeJK9zi73lb6vrANVA==" saltValue="YhRx49mkr4bYm3ZTPTnjcg==" spinCount="100000" sqref="A201:B201 D201:F201" name="Intervalo1_42_20"/>
    <protectedRange algorithmName="SHA-512" hashValue="nJCPMKKPbQe6/ha4iPpgDvsehmgBQOKJ/8YB5Oj66Xa1HSaMdEySI9MA2i7F3wvMOIhzJpsg48H1o311Buf3qA==" saltValue="Z3UMDN8w5bylweDrohUzTQ==" spinCount="100000" sqref="G201" name="Intervalo1_1_3_2_14"/>
    <protectedRange algorithmName="SHA-512" hashValue="BIECXXLQTeZJOx05FhxNMY6bX0FG7L8BpAjO3Hk073tMf1ubRNMfSRBsBwOVM9WAG5vzoeJK9zi73lb6vrANVA==" saltValue="YhRx49mkr4bYm3ZTPTnjcg==" spinCount="100000" sqref="C201" name="Intervalo1_6_4_1_11"/>
    <protectedRange algorithmName="SHA-512" hashValue="nJCPMKKPbQe6/ha4iPpgDvsehmgBQOKJ/8YB5Oj66Xa1HSaMdEySI9MA2i7F3wvMOIhzJpsg48H1o311Buf3qA==" saltValue="Z3UMDN8w5bylweDrohUzTQ==" spinCount="100000" sqref="G204" name="Intervalo1_1_3_40"/>
    <protectedRange algorithmName="SHA-512" hashValue="pYqvGp4vyeT51Cm34fl1Id+3laNBAeXZ4xCJQzRXtltNVGl551VlmJarAj+OLsj74RRcLroUKfyp8dsMep+krw==" saltValue="4tagR5G1Xs5zqOyVLn3ZaQ==" spinCount="100000" sqref="C204" name="Intervalo1_13_4"/>
    <protectedRange algorithmName="SHA-512" hashValue="SOYoXHnsd8H3JMwtnN8n0SDMvJLW8NUH3c7N9U/C2WTm7adtKrHc9Rw5AhcK1dwRMld7kJZ5o3zpwjKqrnC6rw==" saltValue="9sV1nF7wJ5XLhLyfByHakQ==" spinCount="100000" sqref="E204:F204 B204" name="Intervalo1_14_7"/>
    <protectedRange algorithmName="SHA-512" hashValue="BIECXXLQTeZJOx05FhxNMY6bX0FG7L8BpAjO3Hk073tMf1ubRNMfSRBsBwOVM9WAG5vzoeJK9zi73lb6vrANVA==" saltValue="YhRx49mkr4bYm3ZTPTnjcg==" spinCount="100000" sqref="A202:B203 D202:F203" name="Intervalo1_42_21"/>
    <protectedRange algorithmName="SHA-512" hashValue="nJCPMKKPbQe6/ha4iPpgDvsehmgBQOKJ/8YB5Oj66Xa1HSaMdEySI9MA2i7F3wvMOIhzJpsg48H1o311Buf3qA==" saltValue="Z3UMDN8w5bylweDrohUzTQ==" spinCount="100000" sqref="G202:G203" name="Intervalo1_1_3_2_15"/>
    <protectedRange algorithmName="SHA-512" hashValue="pYqvGp4vyeT51Cm34fl1Id+3laNBAeXZ4xCJQzRXtltNVGl551VlmJarAj+OLsj74RRcLroUKfyp8dsMep+krw==" saltValue="4tagR5G1Xs5zqOyVLn3ZaQ==" spinCount="100000" sqref="C202" name="Intervalo1_13_6_6"/>
    <protectedRange algorithmName="SHA-512" hashValue="BIECXXLQTeZJOx05FhxNMY6bX0FG7L8BpAjO3Hk073tMf1ubRNMfSRBsBwOVM9WAG5vzoeJK9zi73lb6vrANVA==" saltValue="YhRx49mkr4bYm3ZTPTnjcg==" spinCount="100000" sqref="C203" name="Intervalo1_6_4_1_12"/>
    <protectedRange algorithmName="SHA-512" hashValue="nJCPMKKPbQe6/ha4iPpgDvsehmgBQOKJ/8YB5Oj66Xa1HSaMdEySI9MA2i7F3wvMOIhzJpsg48H1o311Buf3qA==" saltValue="Z3UMDN8w5bylweDrohUzTQ==" spinCount="100000" sqref="G215 G205" name="Intervalo1_1_3_41"/>
    <protectedRange algorithmName="SHA-512" hashValue="pYqvGp4vyeT51Cm34fl1Id+3laNBAeXZ4xCJQzRXtltNVGl551VlmJarAj+OLsj74RRcLroUKfyp8dsMep+krw==" saltValue="4tagR5G1Xs5zqOyVLn3ZaQ==" spinCount="100000" sqref="C215 C205" name="Intervalo1_13_5"/>
    <protectedRange algorithmName="SHA-512" hashValue="SOYoXHnsd8H3JMwtnN8n0SDMvJLW8NUH3c7N9U/C2WTm7adtKrHc9Rw5AhcK1dwRMld7kJZ5o3zpwjKqrnC6rw==" saltValue="9sV1nF7wJ5XLhLyfByHakQ==" spinCount="100000" sqref="A215 E205:F205 B205" name="Intervalo1_14_8"/>
    <protectedRange algorithmName="SHA-512" hashValue="pYqvGp4vyeT51Cm34fl1Id+3laNBAeXZ4xCJQzRXtltNVGl551VlmJarAj+OLsj74RRcLroUKfyp8dsMep+krw==" saltValue="4tagR5G1Xs5zqOyVLn3ZaQ==" spinCount="100000" sqref="B215" name="Intervalo1_25_7"/>
    <protectedRange algorithmName="SHA-512" hashValue="SOYoXHnsd8H3JMwtnN8n0SDMvJLW8NUH3c7N9U/C2WTm7adtKrHc9Rw5AhcK1dwRMld7kJZ5o3zpwjKqrnC6rw==" saltValue="9sV1nF7wJ5XLhLyfByHakQ==" spinCount="100000" sqref="D215:F215" name="Intervalo1_28_9"/>
    <protectedRange algorithmName="SHA-512" hashValue="pYqvGp4vyeT51Cm34fl1Id+3laNBAeXZ4xCJQzRXtltNVGl551VlmJarAj+OLsj74RRcLroUKfyp8dsMep+krw==" saltValue="4tagR5G1Xs5zqOyVLn3ZaQ==" spinCount="100000" sqref="G214" name="Intervalo1_39_27"/>
    <protectedRange algorithmName="SHA-512" hashValue="pYqvGp4vyeT51Cm34fl1Id+3laNBAeXZ4xCJQzRXtltNVGl551VlmJarAj+OLsj74RRcLroUKfyp8dsMep+krw==" saltValue="4tagR5G1Xs5zqOyVLn3ZaQ==" spinCount="100000" sqref="A214:F214" name="Intervalo1_41_19"/>
    <protectedRange algorithmName="SHA-512" hashValue="BIECXXLQTeZJOx05FhxNMY6bX0FG7L8BpAjO3Hk073tMf1ubRNMfSRBsBwOVM9WAG5vzoeJK9zi73lb6vrANVA==" saltValue="YhRx49mkr4bYm3ZTPTnjcg==" spinCount="100000" sqref="A206:B212 D206:F212" name="Intervalo1_42_22"/>
    <protectedRange algorithmName="SHA-512" hashValue="nJCPMKKPbQe6/ha4iPpgDvsehmgBQOKJ/8YB5Oj66Xa1HSaMdEySI9MA2i7F3wvMOIhzJpsg48H1o311Buf3qA==" saltValue="Z3UMDN8w5bylweDrohUzTQ==" spinCount="100000" sqref="G206:G212" name="Intervalo1_1_3_2_16"/>
    <protectedRange algorithmName="SHA-512" hashValue="pYqvGp4vyeT51Cm34fl1Id+3laNBAeXZ4xCJQzRXtltNVGl551VlmJarAj+OLsj74RRcLroUKfyp8dsMep+krw==" saltValue="4tagR5G1Xs5zqOyVLn3ZaQ==" spinCount="100000" sqref="C208:C209" name="Intervalo1_13_6_7"/>
    <protectedRange algorithmName="SHA-512" hashValue="BIECXXLQTeZJOx05FhxNMY6bX0FG7L8BpAjO3Hk073tMf1ubRNMfSRBsBwOVM9WAG5vzoeJK9zi73lb6vrANVA==" saltValue="YhRx49mkr4bYm3ZTPTnjcg==" spinCount="100000" sqref="C206:C207 C210:C212" name="Intervalo1_6_4_1_13"/>
    <protectedRange algorithmName="SHA-512" hashValue="pYqvGp4vyeT51Cm34fl1Id+3laNBAeXZ4xCJQzRXtltNVGl551VlmJarAj+OLsj74RRcLroUKfyp8dsMep+krw==" saltValue="4tagR5G1Xs5zqOyVLn3ZaQ==" spinCount="100000" sqref="A213:G213" name="Intervalo1_39_2_16"/>
    <protectedRange algorithmName="SHA-512" hashValue="pYqvGp4vyeT51Cm34fl1Id+3laNBAeXZ4xCJQzRXtltNVGl551VlmJarAj+OLsj74RRcLroUKfyp8dsMep+krw==" saltValue="4tagR5G1Xs5zqOyVLn3ZaQ==" spinCount="100000" sqref="G216" name="Intervalo1_39_2_17"/>
    <protectedRange algorithmName="SHA-512" hashValue="pYqvGp4vyeT51Cm34fl1Id+3laNBAeXZ4xCJQzRXtltNVGl551VlmJarAj+OLsj74RRcLroUKfyp8dsMep+krw==" saltValue="4tagR5G1Xs5zqOyVLn3ZaQ==" spinCount="100000" sqref="E216:F216" name="Intervalo1_44_26"/>
    <protectedRange algorithmName="SHA-512" hashValue="pYqvGp4vyeT51Cm34fl1Id+3laNBAeXZ4xCJQzRXtltNVGl551VlmJarAj+OLsj74RRcLroUKfyp8dsMep+krw==" saltValue="4tagR5G1Xs5zqOyVLn3ZaQ==" spinCount="100000" sqref="A216:D216" name="Intervalo1_17_4_16"/>
    <protectedRange algorithmName="SHA-512" hashValue="pYqvGp4vyeT51Cm34fl1Id+3laNBAeXZ4xCJQzRXtltNVGl551VlmJarAj+OLsj74RRcLroUKfyp8dsMep+krw==" saltValue="4tagR5G1Xs5zqOyVLn3ZaQ==" spinCount="100000" sqref="A217:G217" name="Intervalo1_39_28"/>
    <protectedRange algorithmName="SHA-512" hashValue="BIECXXLQTeZJOx05FhxNMY6bX0FG7L8BpAjO3Hk073tMf1ubRNMfSRBsBwOVM9WAG5vzoeJK9zi73lb6vrANVA==" saltValue="YhRx49mkr4bYm3ZTPTnjcg==" spinCount="100000" sqref="A218:B225 D218:F225" name="Intervalo1_42_23"/>
    <protectedRange algorithmName="SHA-512" hashValue="nJCPMKKPbQe6/ha4iPpgDvsehmgBQOKJ/8YB5Oj66Xa1HSaMdEySI9MA2i7F3wvMOIhzJpsg48H1o311Buf3qA==" saltValue="Z3UMDN8w5bylweDrohUzTQ==" spinCount="100000" sqref="G218:G224" name="Intervalo1_1_3_2_17"/>
    <protectedRange algorithmName="SHA-512" hashValue="pYqvGp4vyeT51Cm34fl1Id+3laNBAeXZ4xCJQzRXtltNVGl551VlmJarAj+OLsj74RRcLroUKfyp8dsMep+krw==" saltValue="4tagR5G1Xs5zqOyVLn3ZaQ==" spinCount="100000" sqref="C223:C225" name="Intervalo1_13_6_8"/>
    <protectedRange algorithmName="SHA-512" hashValue="BIECXXLQTeZJOx05FhxNMY6bX0FG7L8BpAjO3Hk073tMf1ubRNMfSRBsBwOVM9WAG5vzoeJK9zi73lb6vrANVA==" saltValue="YhRx49mkr4bYm3ZTPTnjcg==" spinCount="100000" sqref="C218:C222" name="Intervalo1_6_4_1_14"/>
    <protectedRange algorithmName="SHA-512" hashValue="BIECXXLQTeZJOx05FhxNMY6bX0FG7L8BpAjO3Hk073tMf1ubRNMfSRBsBwOVM9WAG5vzoeJK9zi73lb6vrANVA==" saltValue="YhRx49mkr4bYm3ZTPTnjcg==" spinCount="100000" sqref="G225" name="Intervalo1_11_1_4_15"/>
    <protectedRange algorithmName="SHA-512" hashValue="pYqvGp4vyeT51Cm34fl1Id+3laNBAeXZ4xCJQzRXtltNVGl551VlmJarAj+OLsj74RRcLroUKfyp8dsMep+krw==" saltValue="4tagR5G1Xs5zqOyVLn3ZaQ==" spinCount="100000" sqref="A226:F226" name="Intervalo1_39_29"/>
    <protectedRange algorithmName="SHA-512" hashValue="BIECXXLQTeZJOx05FhxNMY6bX0FG7L8BpAjO3Hk073tMf1ubRNMfSRBsBwOVM9WAG5vzoeJK9zi73lb6vrANVA==" saltValue="YhRx49mkr4bYm3ZTPTnjcg==" spinCount="100000" sqref="G226" name="Intervalo1_11_1_4_16"/>
    <protectedRange algorithmName="SHA-512" hashValue="pYqvGp4vyeT51Cm34fl1Id+3laNBAeXZ4xCJQzRXtltNVGl551VlmJarAj+OLsj74RRcLroUKfyp8dsMep+krw==" saltValue="4tagR5G1Xs5zqOyVLn3ZaQ==" spinCount="100000" sqref="A227:F227" name="Intervalo1_36_8"/>
    <protectedRange algorithmName="SHA-512" hashValue="pYqvGp4vyeT51Cm34fl1Id+3laNBAeXZ4xCJQzRXtltNVGl551VlmJarAj+OLsj74RRcLroUKfyp8dsMep+krw==" saltValue="4tagR5G1Xs5zqOyVLn3ZaQ==" spinCount="100000" sqref="A228 C228" name="Intervalo1_39_30"/>
    <protectedRange algorithmName="SHA-512" hashValue="pYqvGp4vyeT51Cm34fl1Id+3laNBAeXZ4xCJQzRXtltNVGl551VlmJarAj+OLsj74RRcLroUKfyp8dsMep+krw==" saltValue="4tagR5G1Xs5zqOyVLn3ZaQ==" spinCount="100000" sqref="B228 A229:C229 D228:G229" name="Intervalo1_39_2_18"/>
    <protectedRange algorithmName="SHA-512" hashValue="BIECXXLQTeZJOx05FhxNMY6bX0FG7L8BpAjO3Hk073tMf1ubRNMfSRBsBwOVM9WAG5vzoeJK9zi73lb6vrANVA==" saltValue="YhRx49mkr4bYm3ZTPTnjcg==" spinCount="100000" sqref="G227" name="Intervalo1_11_1_4_17"/>
    <protectedRange algorithmName="SHA-512" hashValue="nJCPMKKPbQe6/ha4iPpgDvsehmgBQOKJ/8YB5Oj66Xa1HSaMdEySI9MA2i7F3wvMOIhzJpsg48H1o311Buf3qA==" saltValue="Z3UMDN8w5bylweDrohUzTQ==" spinCount="100000" sqref="G235 G230:G233" name="Intervalo1_1_3_42"/>
    <protectedRange algorithmName="SHA-512" hashValue="SOYoXHnsd8H3JMwtnN8n0SDMvJLW8NUH3c7N9U/C2WTm7adtKrHc9Rw5AhcK1dwRMld7kJZ5o3zpwjKqrnC6rw==" saltValue="9sV1nF7wJ5XLhLyfByHakQ==" spinCount="100000" sqref="A233:B233" name="Intervalo1_14_9"/>
    <protectedRange algorithmName="SHA-512" hashValue="pYqvGp4vyeT51Cm34fl1Id+3laNBAeXZ4xCJQzRXtltNVGl551VlmJarAj+OLsj74RRcLroUKfyp8dsMep+krw==" saltValue="4tagR5G1Xs5zqOyVLn3ZaQ==" spinCount="100000" sqref="A235" name="Intervalo1_25_8"/>
    <protectedRange algorithmName="SHA-512" hashValue="SOYoXHnsd8H3JMwtnN8n0SDMvJLW8NUH3c7N9U/C2WTm7adtKrHc9Rw5AhcK1dwRMld7kJZ5o3zpwjKqrnC6rw==" saltValue="9sV1nF7wJ5XLhLyfByHakQ==" spinCount="100000" sqref="A234:C234 G234" name="Intervalo1_28_10"/>
    <protectedRange algorithmName="SHA-512" hashValue="pYqvGp4vyeT51Cm34fl1Id+3laNBAeXZ4xCJQzRXtltNVGl551VlmJarAj+OLsj74RRcLroUKfyp8dsMep+krw==" saltValue="4tagR5G1Xs5zqOyVLn3ZaQ==" spinCount="100000" sqref="C235:F235" name="Intervalo1_29_7"/>
    <protectedRange algorithmName="SHA-512" hashValue="BIECXXLQTeZJOx05FhxNMY6bX0FG7L8BpAjO3Hk073tMf1ubRNMfSRBsBwOVM9WAG5vzoeJK9zi73lb6vrANVA==" saltValue="YhRx49mkr4bYm3ZTPTnjcg==" spinCount="100000" sqref="B235" name="Intervalo1_3_9_6"/>
    <protectedRange algorithmName="SHA-512" hashValue="pYqvGp4vyeT51Cm34fl1Id+3laNBAeXZ4xCJQzRXtltNVGl551VlmJarAj+OLsj74RRcLroUKfyp8dsMep+krw==" saltValue="4tagR5G1Xs5zqOyVLn3ZaQ==" spinCount="100000" sqref="D233:F233" name="Intervalo1_33_7"/>
    <protectedRange algorithmName="SHA-512" hashValue="pYqvGp4vyeT51Cm34fl1Id+3laNBAeXZ4xCJQzRXtltNVGl551VlmJarAj+OLsj74RRcLroUKfyp8dsMep+krw==" saltValue="4tagR5G1Xs5zqOyVLn3ZaQ==" spinCount="100000" sqref="C236" name="Intervalo1_39_31"/>
    <protectedRange algorithmName="SHA-512" hashValue="pYqvGp4vyeT51Cm34fl1Id+3laNBAeXZ4xCJQzRXtltNVGl551VlmJarAj+OLsj74RRcLroUKfyp8dsMep+krw==" saltValue="4tagR5G1Xs5zqOyVLn3ZaQ==" spinCount="100000" sqref="A236 A230 D236:G236 D230:F230" name="Intervalo1_41_20"/>
    <protectedRange algorithmName="SHA-512" hashValue="BIECXXLQTeZJOx05FhxNMY6bX0FG7L8BpAjO3Hk073tMf1ubRNMfSRBsBwOVM9WAG5vzoeJK9zi73lb6vrANVA==" saltValue="YhRx49mkr4bYm3ZTPTnjcg==" spinCount="100000" sqref="B230" name="Intervalo1_7_9_1"/>
    <protectedRange algorithmName="SHA-512" hashValue="SOYoXHnsd8H3JMwtnN8n0SDMvJLW8NUH3c7N9U/C2WTm7adtKrHc9Rw5AhcK1dwRMld7kJZ5o3zpwjKqrnC6rw==" saltValue="9sV1nF7wJ5XLhLyfByHakQ==" spinCount="100000" sqref="C230" name="Intervalo1_9_11_1"/>
    <protectedRange algorithmName="SHA-512" hashValue="SOYoXHnsd8H3JMwtnN8n0SDMvJLW8NUH3c7N9U/C2WTm7adtKrHc9Rw5AhcK1dwRMld7kJZ5o3zpwjKqrnC6rw==" saltValue="9sV1nF7wJ5XLhLyfByHakQ==" spinCount="100000" sqref="B236" name="Intervalo1_7_2_4_1"/>
    <protectedRange algorithmName="SHA-512" hashValue="BIECXXLQTeZJOx05FhxNMY6bX0FG7L8BpAjO3Hk073tMf1ubRNMfSRBsBwOVM9WAG5vzoeJK9zi73lb6vrANVA==" saltValue="YhRx49mkr4bYm3ZTPTnjcg==" spinCount="100000" sqref="B231 A232:C232" name="Intervalo1_42_24"/>
    <protectedRange algorithmName="SHA-512" hashValue="pYqvGp4vyeT51Cm34fl1Id+3laNBAeXZ4xCJQzRXtltNVGl551VlmJarAj+OLsj74RRcLroUKfyp8dsMep+krw==" saltValue="4tagR5G1Xs5zqOyVLn3ZaQ==" spinCount="100000" sqref="A231 C231 D231:F232" name="Intervalo1_39_2_19"/>
    <protectedRange algorithmName="SHA-512" hashValue="nJCPMKKPbQe6/ha4iPpgDvsehmgBQOKJ/8YB5Oj66Xa1HSaMdEySI9MA2i7F3wvMOIhzJpsg48H1o311Buf3qA==" saltValue="Z3UMDN8w5bylweDrohUzTQ==" spinCount="100000" sqref="G238:G240" name="Intervalo1_1_3_43"/>
    <protectedRange algorithmName="SHA-512" hashValue="pYqvGp4vyeT51Cm34fl1Id+3laNBAeXZ4xCJQzRXtltNVGl551VlmJarAj+OLsj74RRcLroUKfyp8dsMep+krw==" saltValue="4tagR5G1Xs5zqOyVLn3ZaQ==" spinCount="100000" sqref="A238" name="Intervalo1_25_9"/>
    <protectedRange algorithmName="SHA-512" hashValue="pYqvGp4vyeT51Cm34fl1Id+3laNBAeXZ4xCJQzRXtltNVGl551VlmJarAj+OLsj74RRcLroUKfyp8dsMep+krw==" saltValue="4tagR5G1Xs5zqOyVLn3ZaQ==" spinCount="100000" sqref="C238:F238" name="Intervalo1_29_8"/>
    <protectedRange algorithmName="SHA-512" hashValue="BIECXXLQTeZJOx05FhxNMY6bX0FG7L8BpAjO3Hk073tMf1ubRNMfSRBsBwOVM9WAG5vzoeJK9zi73lb6vrANVA==" saltValue="YhRx49mkr4bYm3ZTPTnjcg==" spinCount="100000" sqref="B238" name="Intervalo1_3_9_7"/>
    <protectedRange algorithmName="SHA-512" hashValue="pYqvGp4vyeT51Cm34fl1Id+3laNBAeXZ4xCJQzRXtltNVGl551VlmJarAj+OLsj74RRcLroUKfyp8dsMep+krw==" saltValue="4tagR5G1Xs5zqOyVLn3ZaQ==" spinCount="100000" sqref="A240:D240" name="Intervalo1_39_32"/>
    <protectedRange algorithmName="SHA-512" hashValue="SOYoXHnsd8H3JMwtnN8n0SDMvJLW8NUH3c7N9U/C2WTm7adtKrHc9Rw5AhcK1dwRMld7kJZ5o3zpwjKqrnC6rw==" saltValue="9sV1nF7wJ5XLhLyfByHakQ==" spinCount="100000" sqref="D239" name="Intervalo1_11_5_8"/>
    <protectedRange algorithmName="SHA-512" hashValue="BIECXXLQTeZJOx05FhxNMY6bX0FG7L8BpAjO3Hk073tMf1ubRNMfSRBsBwOVM9WAG5vzoeJK9zi73lb6vrANVA==" saltValue="YhRx49mkr4bYm3ZTPTnjcg==" spinCount="100000" sqref="A239" name="Intervalo1_10_1_3_4"/>
    <protectedRange algorithmName="SHA-512" hashValue="BIECXXLQTeZJOx05FhxNMY6bX0FG7L8BpAjO3Hk073tMf1ubRNMfSRBsBwOVM9WAG5vzoeJK9zi73lb6vrANVA==" saltValue="YhRx49mkr4bYm3ZTPTnjcg==" spinCount="100000" sqref="C239" name="Intervalo1_11_1_3_1"/>
    <protectedRange algorithmName="SHA-512" hashValue="pYqvGp4vyeT51Cm34fl1Id+3laNBAeXZ4xCJQzRXtltNVGl551VlmJarAj+OLsj74RRcLroUKfyp8dsMep+krw==" saltValue="4tagR5G1Xs5zqOyVLn3ZaQ==" spinCount="100000" sqref="A237:G237" name="Intervalo1_43_31"/>
    <protectedRange algorithmName="SHA-512" hashValue="nJCPMKKPbQe6/ha4iPpgDvsehmgBQOKJ/8YB5Oj66Xa1HSaMdEySI9MA2i7F3wvMOIhzJpsg48H1o311Buf3qA==" saltValue="Z3UMDN8w5bylweDrohUzTQ==" spinCount="100000" sqref="G241" name="Intervalo1_1_3_44"/>
    <protectedRange algorithmName="SHA-512" hashValue="pYqvGp4vyeT51Cm34fl1Id+3laNBAeXZ4xCJQzRXtltNVGl551VlmJarAj+OLsj74RRcLroUKfyp8dsMep+krw==" saltValue="4tagR5G1Xs5zqOyVLn3ZaQ==" spinCount="100000" sqref="A241:F241" name="Intervalo1_43_32"/>
    <protectedRange algorithmName="SHA-512" hashValue="pYqvGp4vyeT51Cm34fl1Id+3laNBAeXZ4xCJQzRXtltNVGl551VlmJarAj+OLsj74RRcLroUKfyp8dsMep+krw==" saltValue="4tagR5G1Xs5zqOyVLn3ZaQ==" spinCount="100000" sqref="A242:G243" name="Intervalo1_39_33"/>
    <protectedRange algorithmName="SHA-512" hashValue="nJCPMKKPbQe6/ha4iPpgDvsehmgBQOKJ/8YB5Oj66Xa1HSaMdEySI9MA2i7F3wvMOIhzJpsg48H1o311Buf3qA==" saltValue="Z3UMDN8w5bylweDrohUzTQ==" spinCount="100000" sqref="G248" name="Intervalo1_1_3_45"/>
    <protectedRange algorithmName="SHA-512" hashValue="pYqvGp4vyeT51Cm34fl1Id+3laNBAeXZ4xCJQzRXtltNVGl551VlmJarAj+OLsj74RRcLroUKfyp8dsMep+krw==" saltValue="4tagR5G1Xs5zqOyVLn3ZaQ==" spinCount="100000" sqref="A244:A248" name="Intervalo1_33_8"/>
    <protectedRange algorithmName="SHA-512" hashValue="pYqvGp4vyeT51Cm34fl1Id+3laNBAeXZ4xCJQzRXtltNVGl551VlmJarAj+OLsj74RRcLroUKfyp8dsMep+krw==" saltValue="4tagR5G1Xs5zqOyVLn3ZaQ==" spinCount="100000" sqref="D244:G247" name="Intervalo1_39_34"/>
    <protectedRange algorithmName="SHA-512" hashValue="sQdaJro8J67/AnMFJRr1C7pGr9rfyYjS1P4zS2YmLP+4mgVtSIuj/TuOyV7JDljSzzWzNsjbn7WRHaQud5EcYQ==" saltValue="dH8+dZXwqdmJz259YSaYDQ==" spinCount="100000" sqref="C244" name="Intervalo2_5_1"/>
    <protectedRange algorithmName="SHA-512" hashValue="sQdaJro8J67/AnMFJRr1C7pGr9rfyYjS1P4zS2YmLP+4mgVtSIuj/TuOyV7JDljSzzWzNsjbn7WRHaQud5EcYQ==" saltValue="dH8+dZXwqdmJz259YSaYDQ==" spinCount="100000" sqref="C245:C246" name="Intervalo2_7_1"/>
    <protectedRange algorithmName="SHA-512" hashValue="sQdaJro8J67/AnMFJRr1C7pGr9rfyYjS1P4zS2YmLP+4mgVtSIuj/TuOyV7JDljSzzWzNsjbn7WRHaQud5EcYQ==" saltValue="dH8+dZXwqdmJz259YSaYDQ==" spinCount="100000" sqref="C247" name="Intervalo2_8_1"/>
    <protectedRange algorithmName="SHA-512" hashValue="nJCPMKKPbQe6/ha4iPpgDvsehmgBQOKJ/8YB5Oj66Xa1HSaMdEySI9MA2i7F3wvMOIhzJpsg48H1o311Buf3qA==" saltValue="Z3UMDN8w5bylweDrohUzTQ==" spinCount="100000" sqref="G249:G250" name="Intervalo1_1_3_46"/>
    <protectedRange algorithmName="SHA-512" hashValue="pYqvGp4vyeT51Cm34fl1Id+3laNBAeXZ4xCJQzRXtltNVGl551VlmJarAj+OLsj74RRcLroUKfyp8dsMep+krw==" saltValue="4tagR5G1Xs5zqOyVLn3ZaQ==" spinCount="100000" sqref="A249:A250" name="Intervalo1_33_9"/>
    <protectedRange algorithmName="SHA-512" hashValue="BIECXXLQTeZJOx05FhxNMY6bX0FG7L8BpAjO3Hk073tMf1ubRNMfSRBsBwOVM9WAG5vzoeJK9zi73lb6vrANVA==" saltValue="YhRx49mkr4bYm3ZTPTnjcg==" spinCount="100000" sqref="A251:B252 D251:F252" name="Intervalo1_42_25"/>
    <protectedRange algorithmName="SHA-512" hashValue="nJCPMKKPbQe6/ha4iPpgDvsehmgBQOKJ/8YB5Oj66Xa1HSaMdEySI9MA2i7F3wvMOIhzJpsg48H1o311Buf3qA==" saltValue="Z3UMDN8w5bylweDrohUzTQ==" spinCount="100000" sqref="G251" name="Intervalo1_1_3_2_18"/>
    <protectedRange algorithmName="SHA-512" hashValue="pYqvGp4vyeT51Cm34fl1Id+3laNBAeXZ4xCJQzRXtltNVGl551VlmJarAj+OLsj74RRcLroUKfyp8dsMep+krw==" saltValue="4tagR5G1Xs5zqOyVLn3ZaQ==" spinCount="100000" sqref="C252" name="Intervalo1_13_6_9"/>
    <protectedRange algorithmName="SHA-512" hashValue="BIECXXLQTeZJOx05FhxNMY6bX0FG7L8BpAjO3Hk073tMf1ubRNMfSRBsBwOVM9WAG5vzoeJK9zi73lb6vrANVA==" saltValue="YhRx49mkr4bYm3ZTPTnjcg==" spinCount="100000" sqref="C251" name="Intervalo1_6_4_1_15"/>
    <protectedRange algorithmName="SHA-512" hashValue="BIECXXLQTeZJOx05FhxNMY6bX0FG7L8BpAjO3Hk073tMf1ubRNMfSRBsBwOVM9WAG5vzoeJK9zi73lb6vrANVA==" saltValue="YhRx49mkr4bYm3ZTPTnjcg==" spinCount="100000" sqref="G252" name="Intervalo1_11_1_4_18"/>
    <protectedRange algorithmName="SHA-512" hashValue="SOYoXHnsd8H3JMwtnN8n0SDMvJLW8NUH3c7N9U/C2WTm7adtKrHc9Rw5AhcK1dwRMld7kJZ5o3zpwjKqrnC6rw==" saltValue="9sV1nF7wJ5XLhLyfByHakQ==" spinCount="100000" sqref="G255 A258:G258 A255:F256" name="Intervalo1_11_5_9"/>
    <protectedRange algorithmName="SHA-512" hashValue="BIECXXLQTeZJOx05FhxNMY6bX0FG7L8BpAjO3Hk073tMf1ubRNMfSRBsBwOVM9WAG5vzoeJK9zi73lb6vrANVA==" saltValue="YhRx49mkr4bYm3ZTPTnjcg==" spinCount="100000" sqref="A253 A254:B254 E254:F254 A259:B259 A257:B257 D253:D254 D259:F259 D257:F257" name="Intervalo1_42_26"/>
    <protectedRange algorithmName="SHA-512" hashValue="nJCPMKKPbQe6/ha4iPpgDvsehmgBQOKJ/8YB5Oj66Xa1HSaMdEySI9MA2i7F3wvMOIhzJpsg48H1o311Buf3qA==" saltValue="Z3UMDN8w5bylweDrohUzTQ==" spinCount="100000" sqref="G254 G259" name="Intervalo1_1_3_2_19"/>
    <protectedRange algorithmName="SHA-512" hashValue="pYqvGp4vyeT51Cm34fl1Id+3laNBAeXZ4xCJQzRXtltNVGl551VlmJarAj+OLsj74RRcLroUKfyp8dsMep+krw==" saltValue="4tagR5G1Xs5zqOyVLn3ZaQ==" spinCount="100000" sqref="C253" name="Intervalo1_13_6_10"/>
    <protectedRange algorithmName="SHA-512" hashValue="SOYoXHnsd8H3JMwtnN8n0SDMvJLW8NUH3c7N9U/C2WTm7adtKrHc9Rw5AhcK1dwRMld7kJZ5o3zpwjKqrnC6rw==" saltValue="9sV1nF7wJ5XLhLyfByHakQ==" spinCount="100000" sqref="E253:F253 B253" name="Intervalo1_14_10_2"/>
    <protectedRange algorithmName="SHA-512" hashValue="BIECXXLQTeZJOx05FhxNMY6bX0FG7L8BpAjO3Hk073tMf1ubRNMfSRBsBwOVM9WAG5vzoeJK9zi73lb6vrANVA==" saltValue="YhRx49mkr4bYm3ZTPTnjcg==" spinCount="100000" sqref="C254 C257 C259" name="Intervalo1_6_4_1_16"/>
    <protectedRange algorithmName="SHA-512" hashValue="pYqvGp4vyeT51Cm34fl1Id+3laNBAeXZ4xCJQzRXtltNVGl551VlmJarAj+OLsj74RRcLroUKfyp8dsMep+krw==" saltValue="4tagR5G1Xs5zqOyVLn3ZaQ==" spinCount="100000" sqref="G253" name="Intervalo1_39_2_20"/>
    <protectedRange algorithmName="SHA-512" hashValue="BIECXXLQTeZJOx05FhxNMY6bX0FG7L8BpAjO3Hk073tMf1ubRNMfSRBsBwOVM9WAG5vzoeJK9zi73lb6vrANVA==" saltValue="YhRx49mkr4bYm3ZTPTnjcg==" spinCount="100000" sqref="G256:G257" name="Intervalo1_11_1_4_19"/>
    <protectedRange algorithmName="SHA-512" hashValue="nJCPMKKPbQe6/ha4iPpgDvsehmgBQOKJ/8YB5Oj66Xa1HSaMdEySI9MA2i7F3wvMOIhzJpsg48H1o311Buf3qA==" saltValue="Z3UMDN8w5bylweDrohUzTQ==" spinCount="100000" sqref="G260:G265" name="Intervalo1_1_3_47"/>
    <protectedRange algorithmName="SHA-512" hashValue="SOYoXHnsd8H3JMwtnN8n0SDMvJLW8NUH3c7N9U/C2WTm7adtKrHc9Rw5AhcK1dwRMld7kJZ5o3zpwjKqrnC6rw==" saltValue="9sV1nF7wJ5XLhLyfByHakQ==" spinCount="100000" sqref="A260:C265" name="Intervalo1_28_11"/>
    <protectedRange algorithmName="SHA-512" hashValue="nJCPMKKPbQe6/ha4iPpgDvsehmgBQOKJ/8YB5Oj66Xa1HSaMdEySI9MA2i7F3wvMOIhzJpsg48H1o311Buf3qA==" saltValue="Z3UMDN8w5bylweDrohUzTQ==" spinCount="100000" sqref="G268 G273:G276 G281:G284 G301:G303 G305 G308 G286" name="Intervalo1_1_3_18"/>
    <protectedRange algorithmName="SHA-512" hashValue="SOYoXHnsd8H3JMwtnN8n0SDMvJLW8NUH3c7N9U/C2WTm7adtKrHc9Rw5AhcK1dwRMld7kJZ5o3zpwjKqrnC6rw==" saltValue="9sV1nF7wJ5XLhLyfByHakQ==" spinCount="100000" sqref="D274:D276" name="Intervalo1_9_4"/>
    <protectedRange algorithmName="SHA-512" hashValue="SOYoXHnsd8H3JMwtnN8n0SDMvJLW8NUH3c7N9U/C2WTm7adtKrHc9Rw5AhcK1dwRMld7kJZ5o3zpwjKqrnC6rw==" saltValue="9sV1nF7wJ5XLhLyfByHakQ==" spinCount="100000" sqref="A299 E274:F276 A280 A286" name="Intervalo1_14_2"/>
    <protectedRange algorithmName="SHA-512" hashValue="SOYoXHnsd8H3JMwtnN8n0SDMvJLW8NUH3c7N9U/C2WTm7adtKrHc9Rw5AhcK1dwRMld7kJZ5o3zpwjKqrnC6rw==" saltValue="9sV1nF7wJ5XLhLyfByHakQ==" spinCount="100000" sqref="G272" name="Intervalo1_15_4_5"/>
    <protectedRange algorithmName="SHA-512" hashValue="pYqvGp4vyeT51Cm34fl1Id+3laNBAeXZ4xCJQzRXtltNVGl551VlmJarAj+OLsj74RRcLroUKfyp8dsMep+krw==" saltValue="4tagR5G1Xs5zqOyVLn3ZaQ==" spinCount="100000" sqref="A303" name="Intervalo1_33_3_1"/>
    <protectedRange algorithmName="SHA-512" hashValue="pYqvGp4vyeT51Cm34fl1Id+3laNBAeXZ4xCJQzRXtltNVGl551VlmJarAj+OLsj74RRcLroUKfyp8dsMep+krw==" saltValue="4tagR5G1Xs5zqOyVLn3ZaQ==" spinCount="100000" sqref="E266:F266 C301:C302 E278:F279" name="Intervalo1_36_7"/>
    <protectedRange algorithmName="SHA-512" hashValue="SOYoXHnsd8H3JMwtnN8n0SDMvJLW8NUH3c7N9U/C2WTm7adtKrHc9Rw5AhcK1dwRMld7kJZ5o3zpwjKqrnC6rw==" saltValue="9sV1nF7wJ5XLhLyfByHakQ==" spinCount="100000" sqref="E281:F281" name="Intervalo1_37"/>
    <protectedRange algorithmName="SHA-512" hashValue="SOYoXHnsd8H3JMwtnN8n0SDMvJLW8NUH3c7N9U/C2WTm7adtKrHc9Rw5AhcK1dwRMld7kJZ5o3zpwjKqrnC6rw==" saltValue="9sV1nF7wJ5XLhLyfByHakQ==" spinCount="100000" sqref="A301:B302 D301:F302" name="Intervalo1_11"/>
    <protectedRange algorithmName="SHA-512" hashValue="pYqvGp4vyeT51Cm34fl1Id+3laNBAeXZ4xCJQzRXtltNVGl551VlmJarAj+OLsj74RRcLroUKfyp8dsMep+krw==" saltValue="4tagR5G1Xs5zqOyVLn3ZaQ==" spinCount="100000" sqref="E284:F284 D284:D286" name="Intervalo1_22_1_1"/>
    <protectedRange algorithmName="SHA-512" hashValue="pYqvGp4vyeT51Cm34fl1Id+3laNBAeXZ4xCJQzRXtltNVGl551VlmJarAj+OLsj74RRcLroUKfyp8dsMep+krw==" saltValue="4tagR5G1Xs5zqOyVLn3ZaQ==" spinCount="100000" sqref="C282:C284" name="Intervalo1_29_2_2"/>
    <protectedRange algorithmName="SHA-512" hashValue="pYqvGp4vyeT51Cm34fl1Id+3laNBAeXZ4xCJQzRXtltNVGl551VlmJarAj+OLsj74RRcLroUKfyp8dsMep+krw==" saltValue="4tagR5G1Xs5zqOyVLn3ZaQ==" spinCount="100000" sqref="A284:B284" name="Intervalo1_36_2_2_1"/>
    <protectedRange algorithmName="SHA-512" hashValue="pYqvGp4vyeT51Cm34fl1Id+3laNBAeXZ4xCJQzRXtltNVGl551VlmJarAj+OLsj74RRcLroUKfyp8dsMep+krw==" saltValue="4tagR5G1Xs5zqOyVLn3ZaQ==" spinCount="100000" sqref="G285 G306 G277 A295:G297 A308:F308" name="Intervalo1_39_16"/>
    <protectedRange algorithmName="SHA-512" hashValue="SOYoXHnsd8H3JMwtnN8n0SDMvJLW8NUH3c7N9U/C2WTm7adtKrHc9Rw5AhcK1dwRMld7kJZ5o3zpwjKqrnC6rw==" saltValue="9sV1nF7wJ5XLhLyfByHakQ==" spinCount="100000" sqref="A287:F287" name="Intervalo1_14_1_8_1"/>
    <protectedRange algorithmName="SHA-512" hashValue="pYqvGp4vyeT51Cm34fl1Id+3laNBAeXZ4xCJQzRXtltNVGl551VlmJarAj+OLsj74RRcLroUKfyp8dsMep+krw==" saltValue="4tagR5G1Xs5zqOyVLn3ZaQ==" spinCount="100000" sqref="C267:G267 A267 G280 D281" name="Intervalo1_41_11"/>
    <protectedRange algorithmName="SHA-512" hashValue="SOYoXHnsd8H3JMwtnN8n0SDMvJLW8NUH3c7N9U/C2WTm7adtKrHc9Rw5AhcK1dwRMld7kJZ5o3zpwjKqrnC6rw==" saltValue="9sV1nF7wJ5XLhLyfByHakQ==" spinCount="100000" sqref="A307:G307 D269 A288:G288" name="Intervalo1_11_5_4"/>
    <protectedRange algorithmName="SHA-512" hashValue="BIECXXLQTeZJOx05FhxNMY6bX0FG7L8BpAjO3Hk073tMf1ubRNMfSRBsBwOVM9WAG5vzoeJK9zi73lb6vrANVA==" saltValue="YhRx49mkr4bYm3ZTPTnjcg==" spinCount="100000" sqref="A269:B269 E269:G269" name="Intervalo1_10_1_3_1"/>
    <protectedRange algorithmName="SHA-512" hashValue="BIECXXLQTeZJOx05FhxNMY6bX0FG7L8BpAjO3Hk073tMf1ubRNMfSRBsBwOVM9WAG5vzoeJK9zi73lb6vrANVA==" saltValue="YhRx49mkr4bYm3ZTPTnjcg==" spinCount="100000" sqref="C269" name="Intervalo1_10_1_1_2_1"/>
    <protectedRange algorithmName="SHA-512" hashValue="SOYoXHnsd8H3JMwtnN8n0SDMvJLW8NUH3c7N9U/C2WTm7adtKrHc9Rw5AhcK1dwRMld7kJZ5o3zpwjKqrnC6rw==" saltValue="9sV1nF7wJ5XLhLyfByHakQ==" spinCount="100000" sqref="B267" name="Intervalo1_26_1_1"/>
    <protectedRange algorithmName="SHA-512" hashValue="BIECXXLQTeZJOx05FhxNMY6bX0FG7L8BpAjO3Hk073tMf1ubRNMfSRBsBwOVM9WAG5vzoeJK9zi73lb6vrANVA==" saltValue="YhRx49mkr4bYm3ZTPTnjcg==" spinCount="100000" sqref="A271:C271 A289:C291 A304:C304 A292:B294 A298:F298 D289:F294" name="Intervalo1_42_9"/>
    <protectedRange algorithmName="SHA-512" hashValue="nJCPMKKPbQe6/ha4iPpgDvsehmgBQOKJ/8YB5Oj66Xa1HSaMdEySI9MA2i7F3wvMOIhzJpsg48H1o311Buf3qA==" saltValue="Z3UMDN8w5bylweDrohUzTQ==" spinCount="100000" sqref="G289:G294 G298" name="Intervalo1_1_3_2_6_1"/>
    <protectedRange algorithmName="SHA-512" hashValue="SOYoXHnsd8H3JMwtnN8n0SDMvJLW8NUH3c7N9U/C2WTm7adtKrHc9Rw5AhcK1dwRMld7kJZ5o3zpwjKqrnC6rw==" saltValue="9sV1nF7wJ5XLhLyfByHakQ==" spinCount="100000" sqref="A272:C272" name="Intervalo1_28_3_2"/>
    <protectedRange algorithmName="SHA-512" hashValue="BIECXXLQTeZJOx05FhxNMY6bX0FG7L8BpAjO3Hk073tMf1ubRNMfSRBsBwOVM9WAG5vzoeJK9zi73lb6vrANVA==" saltValue="YhRx49mkr4bYm3ZTPTnjcg==" spinCount="100000" sqref="C292:C294" name="Intervalo1_6_4_1_3"/>
    <protectedRange algorithmName="SHA-512" hashValue="BIECXXLQTeZJOx05FhxNMY6bX0FG7L8BpAjO3Hk073tMf1ubRNMfSRBsBwOVM9WAG5vzoeJK9zi73lb6vrANVA==" saltValue="YhRx49mkr4bYm3ZTPTnjcg==" spinCount="100000" sqref="E272:F272" name="Intervalo1_10_1_2"/>
    <protectedRange algorithmName="SHA-512" hashValue="pYqvGp4vyeT51Cm34fl1Id+3laNBAeXZ4xCJQzRXtltNVGl551VlmJarAj+OLsj74RRcLroUKfyp8dsMep+krw==" saltValue="4tagR5G1Xs5zqOyVLn3ZaQ==" spinCount="100000" sqref="A270:G270 A285:C285 E271:G271 E285:F285 D304:G304" name="Intervalo1_39_2_9"/>
    <protectedRange algorithmName="SHA-512" hashValue="SOYoXHnsd8H3JMwtnN8n0SDMvJLW8NUH3c7N9U/C2WTm7adtKrHc9Rw5AhcK1dwRMld7kJZ5o3zpwjKqrnC6rw==" saltValue="9sV1nF7wJ5XLhLyfByHakQ==" spinCount="100000" sqref="G300" name="Intervalo1_11_4_1_30"/>
    <protectedRange algorithmName="SHA-512" hashValue="SOYoXHnsd8H3JMwtnN8n0SDMvJLW8NUH3c7N9U/C2WTm7adtKrHc9Rw5AhcK1dwRMld7kJZ5o3zpwjKqrnC6rw==" saltValue="9sV1nF7wJ5XLhLyfByHakQ==" spinCount="100000" sqref="D278:D279 D266" name="Intervalo1_11_7_2"/>
    <protectedRange algorithmName="SHA-512" hashValue="BIECXXLQTeZJOx05FhxNMY6bX0FG7L8BpAjO3Hk073tMf1ubRNMfSRBsBwOVM9WAG5vzoeJK9zi73lb6vrANVA==" saltValue="YhRx49mkr4bYm3ZTPTnjcg==" spinCount="100000" sqref="A266 A278:A279" name="Intervalo1_10_1_4_2"/>
    <protectedRange algorithmName="SHA-512" hashValue="BIECXXLQTeZJOx05FhxNMY6bX0FG7L8BpAjO3Hk073tMf1ubRNMfSRBsBwOVM9WAG5vzoeJK9zi73lb6vrANVA==" saltValue="YhRx49mkr4bYm3ZTPTnjcg==" spinCount="100000" sqref="C266 G278:G279 C278:C279 G266" name="Intervalo1_11_1_4_9"/>
    <protectedRange algorithmName="SHA-512" hashValue="pYqvGp4vyeT51Cm34fl1Id+3laNBAeXZ4xCJQzRXtltNVGl551VlmJarAj+OLsj74RRcLroUKfyp8dsMep+krw==" saltValue="4tagR5G1Xs5zqOyVLn3ZaQ==" spinCount="100000" sqref="A277:F277 D271:D273" name="Intervalo1_43_19"/>
    <protectedRange algorithmName="SHA-512" hashValue="SOYoXHnsd8H3JMwtnN8n0SDMvJLW8NUH3c7N9U/C2WTm7adtKrHc9Rw5AhcK1dwRMld7kJZ5o3zpwjKqrnC6rw==" saltValue="9sV1nF7wJ5XLhLyfByHakQ==" spinCount="100000" sqref="D305:D306" name="Intervalo1_11_8_2"/>
    <protectedRange algorithmName="SHA-512" hashValue="pYqvGp4vyeT51Cm34fl1Id+3laNBAeXZ4xCJQzRXtltNVGl551VlmJarAj+OLsj74RRcLroUKfyp8dsMep+krw==" saltValue="4tagR5G1Xs5zqOyVLn3ZaQ==" spinCount="100000" sqref="E300:F300" name="Intervalo1_44_13"/>
    <protectedRange algorithmName="SHA-512" hashValue="SOYoXHnsd8H3JMwtnN8n0SDMvJLW8NUH3c7N9U/C2WTm7adtKrHc9Rw5AhcK1dwRMld7kJZ5o3zpwjKqrnC6rw==" saltValue="9sV1nF7wJ5XLhLyfByHakQ==" spinCount="100000" sqref="A282:B283 D282:F283" name="Intervalo1_11_9_3"/>
    <protectedRange algorithmName="SHA-512" hashValue="pYqvGp4vyeT51Cm34fl1Id+3laNBAeXZ4xCJQzRXtltNVGl551VlmJarAj+OLsj74RRcLroUKfyp8dsMep+krw==" saltValue="4tagR5G1Xs5zqOyVLn3ZaQ==" spinCount="100000" sqref="A300:D300" name="Intervalo1_17_4_9"/>
    <protectedRange algorithmName="SHA-512" hashValue="SOYoXHnsd8H3JMwtnN8n0SDMvJLW8NUH3c7N9U/C2WTm7adtKrHc9Rw5AhcK1dwRMld7kJZ5o3zpwjKqrnC6rw==" saltValue="9sV1nF7wJ5XLhLyfByHakQ==" spinCount="100000" sqref="D309" name="Intervalo1_9_5"/>
    <protectedRange algorithmName="SHA-512" hashValue="SOYoXHnsd8H3JMwtnN8n0SDMvJLW8NUH3c7N9U/C2WTm7adtKrHc9Rw5AhcK1dwRMld7kJZ5o3zpwjKqrnC6rw==" saltValue="9sV1nF7wJ5XLhLyfByHakQ==" spinCount="100000" sqref="E309:F309" name="Intervalo1_14_3"/>
    <protectedRange algorithmName="SHA-512" hashValue="pYqvGp4vyeT51Cm34fl1Id+3laNBAeXZ4xCJQzRXtltNVGl551VlmJarAj+OLsj74RRcLroUKfyp8dsMep+krw==" saltValue="4tagR5G1Xs5zqOyVLn3ZaQ==" spinCount="100000" sqref="G309" name="Intervalo1_39_2_10"/>
    <protectedRange algorithmName="SHA-512" hashValue="nJCPMKKPbQe6/ha4iPpgDvsehmgBQOKJ/8YB5Oj66Xa1HSaMdEySI9MA2i7F3wvMOIhzJpsg48H1o311Buf3qA==" saltValue="Z3UMDN8w5bylweDrohUzTQ==" spinCount="100000" sqref="G310" name="Intervalo1_1_3_19"/>
    <protectedRange algorithmName="SHA-512" hashValue="pYqvGp4vyeT51Cm34fl1Id+3laNBAeXZ4xCJQzRXtltNVGl551VlmJarAj+OLsj74RRcLroUKfyp8dsMep+krw==" saltValue="4tagR5G1Xs5zqOyVLn3ZaQ==" spinCount="100000" sqref="A310:F310" name="Intervalo1_43_20"/>
    <protectedRange algorithmName="SHA-512" hashValue="BIECXXLQTeZJOx05FhxNMY6bX0FG7L8BpAjO3Hk073tMf1ubRNMfSRBsBwOVM9WAG5vzoeJK9zi73lb6vrANVA==" saltValue="YhRx49mkr4bYm3ZTPTnjcg==" spinCount="100000" sqref="A311:F311" name="Intervalo1_42_10"/>
    <protectedRange algorithmName="SHA-512" hashValue="BIECXXLQTeZJOx05FhxNMY6bX0FG7L8BpAjO3Hk073tMf1ubRNMfSRBsBwOVM9WAG5vzoeJK9zi73lb6vrANVA==" saltValue="YhRx49mkr4bYm3ZTPTnjcg==" spinCount="100000" sqref="G311" name="Intervalo1_11_1_4_10"/>
    <protectedRange algorithmName="SHA-512" hashValue="nJCPMKKPbQe6/ha4iPpgDvsehmgBQOKJ/8YB5Oj66Xa1HSaMdEySI9MA2i7F3wvMOIhzJpsg48H1o311Buf3qA==" saltValue="Z3UMDN8w5bylweDrohUzTQ==" spinCount="100000" sqref="G312" name="Intervalo1_1_3_20"/>
    <protectedRange algorithmName="SHA-512" hashValue="pYqvGp4vyeT51Cm34fl1Id+3laNBAeXZ4xCJQzRXtltNVGl551VlmJarAj+OLsj74RRcLroUKfyp8dsMep+krw==" saltValue="4tagR5G1Xs5zqOyVLn3ZaQ==" spinCount="100000" sqref="A312:F312" name="Intervalo1_43_21"/>
    <protectedRange algorithmName="SHA-512" hashValue="nJCPMKKPbQe6/ha4iPpgDvsehmgBQOKJ/8YB5Oj66Xa1HSaMdEySI9MA2i7F3wvMOIhzJpsg48H1o311Buf3qA==" saltValue="Z3UMDN8w5bylweDrohUzTQ==" spinCount="100000" sqref="G313:G315" name="Intervalo1_1_3_21"/>
    <protectedRange algorithmName="SHA-512" hashValue="SOYoXHnsd8H3JMwtnN8n0SDMvJLW8NUH3c7N9U/C2WTm7adtKrHc9Rw5AhcK1dwRMld7kJZ5o3zpwjKqrnC6rw==" saltValue="9sV1nF7wJ5XLhLyfByHakQ==" spinCount="100000" sqref="A313:C315" name="Intervalo1_28_2_1"/>
    <protectedRange algorithmName="SHA-512" hashValue="pYqvGp4vyeT51Cm34fl1Id+3laNBAeXZ4xCJQzRXtltNVGl551VlmJarAj+OLsj74RRcLroUKfyp8dsMep+krw==" saltValue="4tagR5G1Xs5zqOyVLn3ZaQ==" spinCount="100000" sqref="E316:G316" name="Intervalo1_45"/>
    <protectedRange algorithmName="SHA-512" hashValue="pYqvGp4vyeT51Cm34fl1Id+3laNBAeXZ4xCJQzRXtltNVGl551VlmJarAj+OLsj74RRcLroUKfyp8dsMep+krw==" saltValue="4tagR5G1Xs5zqOyVLn3ZaQ==" spinCount="100000" sqref="A316:D316" name="Intervalo1_17_6"/>
    <protectedRange algorithmName="SHA-512" hashValue="nJCPMKKPbQe6/ha4iPpgDvsehmgBQOKJ/8YB5Oj66Xa1HSaMdEySI9MA2i7F3wvMOIhzJpsg48H1o311Buf3qA==" saltValue="Z3UMDN8w5bylweDrohUzTQ==" spinCount="100000" sqref="G317" name="Intervalo1_1_3_22"/>
    <protectedRange algorithmName="SHA-512" hashValue="pYqvGp4vyeT51Cm34fl1Id+3laNBAeXZ4xCJQzRXtltNVGl551VlmJarAj+OLsj74RRcLroUKfyp8dsMep+krw==" saltValue="4tagR5G1Xs5zqOyVLn3ZaQ==" spinCount="100000" sqref="E317:F317" name="Intervalo1_45_1"/>
    <protectedRange algorithmName="SHA-512" hashValue="pYqvGp4vyeT51Cm34fl1Id+3laNBAeXZ4xCJQzRXtltNVGl551VlmJarAj+OLsj74RRcLroUKfyp8dsMep+krw==" saltValue="4tagR5G1Xs5zqOyVLn3ZaQ==" spinCount="100000" sqref="A317:D317" name="Intervalo1_17_6_1"/>
    <protectedRange algorithmName="SHA-512" hashValue="SOYoXHnsd8H3JMwtnN8n0SDMvJLW8NUH3c7N9U/C2WTm7adtKrHc9Rw5AhcK1dwRMld7kJZ5o3zpwjKqrnC6rw==" saltValue="9sV1nF7wJ5XLhLyfByHakQ==" spinCount="100000" sqref="A318:C318" name="Intervalo1_28_3_3"/>
    <protectedRange algorithmName="SHA-512" hashValue="BIECXXLQTeZJOx05FhxNMY6bX0FG7L8BpAjO3Hk073tMf1ubRNMfSRBsBwOVM9WAG5vzoeJK9zi73lb6vrANVA==" saltValue="YhRx49mkr4bYm3ZTPTnjcg==" spinCount="100000" sqref="E318:F318" name="Intervalo1_10_1_2_1"/>
    <protectedRange algorithmName="SHA-512" hashValue="pYqvGp4vyeT51Cm34fl1Id+3laNBAeXZ4xCJQzRXtltNVGl551VlmJarAj+OLsj74RRcLroUKfyp8dsMep+krw==" saltValue="4tagR5G1Xs5zqOyVLn3ZaQ==" spinCount="100000" sqref="D318" name="Intervalo1_17_4_10"/>
    <protectedRange algorithmName="SHA-512" hashValue="pYqvGp4vyeT51Cm34fl1Id+3laNBAeXZ4xCJQzRXtltNVGl551VlmJarAj+OLsj74RRcLroUKfyp8dsMep+krw==" saltValue="4tagR5G1Xs5zqOyVLn3ZaQ==" spinCount="100000" sqref="G318" name="Intervalo1_45_2_1"/>
    <protectedRange algorithmName="SHA-512" hashValue="nJCPMKKPbQe6/ha4iPpgDvsehmgBQOKJ/8YB5Oj66Xa1HSaMdEySI9MA2i7F3wvMOIhzJpsg48H1o311Buf3qA==" saltValue="Z3UMDN8w5bylweDrohUzTQ==" spinCount="100000" sqref="G319" name="Intervalo1_1_3_23"/>
    <protectedRange algorithmName="SHA-512" hashValue="SOYoXHnsd8H3JMwtnN8n0SDMvJLW8NUH3c7N9U/C2WTm7adtKrHc9Rw5AhcK1dwRMld7kJZ5o3zpwjKqrnC6rw==" saltValue="9sV1nF7wJ5XLhLyfByHakQ==" spinCount="100000" sqref="A319" name="Intervalo1_14_4"/>
    <protectedRange algorithmName="SHA-512" hashValue="pYqvGp4vyeT51Cm34fl1Id+3laNBAeXZ4xCJQzRXtltNVGl551VlmJarAj+OLsj74RRcLroUKfyp8dsMep+krw==" saltValue="4tagR5G1Xs5zqOyVLn3ZaQ==" spinCount="100000" sqref="D319" name="Intervalo1_22_2"/>
    <protectedRange algorithmName="SHA-512" hashValue="pYqvGp4vyeT51Cm34fl1Id+3laNBAeXZ4xCJQzRXtltNVGl551VlmJarAj+OLsj74RRcLroUKfyp8dsMep+krw==" saltValue="4tagR5G1Xs5zqOyVLn3ZaQ==" spinCount="100000" sqref="A320" name="Intervalo1_2_1"/>
    <protectedRange algorithmName="SHA-512" hashValue="BIECXXLQTeZJOx05FhxNMY6bX0FG7L8BpAjO3Hk073tMf1ubRNMfSRBsBwOVM9WAG5vzoeJK9zi73lb6vrANVA==" saltValue="YhRx49mkr4bYm3ZTPTnjcg==" spinCount="100000" sqref="B320" name="Intervalo1_10"/>
    <protectedRange algorithmName="SHA-512" hashValue="SOYoXHnsd8H3JMwtnN8n0SDMvJLW8NUH3c7N9U/C2WTm7adtKrHc9Rw5AhcK1dwRMld7kJZ5o3zpwjKqrnC6rw==" saltValue="9sV1nF7wJ5XLhLyfByHakQ==" spinCount="100000" sqref="C320" name="Intervalo1_7_1_1"/>
    <protectedRange algorithmName="SHA-512" hashValue="pYqvGp4vyeT51Cm34fl1Id+3laNBAeXZ4xCJQzRXtltNVGl551VlmJarAj+OLsj74RRcLroUKfyp8dsMep+krw==" saltValue="4tagR5G1Xs5zqOyVLn3ZaQ==" spinCount="100000" sqref="G320" name="Intervalo1_39_15"/>
    <protectedRange algorithmName="SHA-512" hashValue="pYqvGp4vyeT51Cm34fl1Id+3laNBAeXZ4xCJQzRXtltNVGl551VlmJarAj+OLsj74RRcLroUKfyp8dsMep+krw==" saltValue="4tagR5G1Xs5zqOyVLn3ZaQ==" spinCount="100000" sqref="D320" name="Intervalo1_17_4_11"/>
    <protectedRange algorithmName="SHA-512" hashValue="pYqvGp4vyeT51Cm34fl1Id+3laNBAeXZ4xCJQzRXtltNVGl551VlmJarAj+OLsj74RRcLroUKfyp8dsMep+krw==" saltValue="4tagR5G1Xs5zqOyVLn3ZaQ==" spinCount="100000" sqref="G321" name="Intervalo1_39_18"/>
    <protectedRange algorithmName="SHA-512" hashValue="BIECXXLQTeZJOx05FhxNMY6bX0FG7L8BpAjO3Hk073tMf1ubRNMfSRBsBwOVM9WAG5vzoeJK9zi73lb6vrANVA==" saltValue="YhRx49mkr4bYm3ZTPTnjcg==" spinCount="100000" sqref="A321 D321" name="Intervalo1_42_13"/>
    <protectedRange algorithmName="SHA-512" hashValue="pYqvGp4vyeT51Cm34fl1Id+3laNBAeXZ4xCJQzRXtltNVGl551VlmJarAj+OLsj74RRcLroUKfyp8dsMep+krw==" saltValue="4tagR5G1Xs5zqOyVLn3ZaQ==" spinCount="100000" sqref="C321" name="Intervalo1_13_6_1"/>
    <protectedRange algorithmName="SHA-512" hashValue="SOYoXHnsd8H3JMwtnN8n0SDMvJLW8NUH3c7N9U/C2WTm7adtKrHc9Rw5AhcK1dwRMld7kJZ5o3zpwjKqrnC6rw==" saltValue="9sV1nF7wJ5XLhLyfByHakQ==" spinCount="100000" sqref="E321:F321 B321" name="Intervalo1_14_10_1"/>
    <protectedRange algorithmName="SHA-512" hashValue="pYqvGp4vyeT51Cm34fl1Id+3laNBAeXZ4xCJQzRXtltNVGl551VlmJarAj+OLsj74RRcLroUKfyp8dsMep+krw==" saltValue="4tagR5G1Xs5zqOyVLn3ZaQ==" spinCount="100000" sqref="E322:G322" name="Intervalo1_45_3"/>
    <protectedRange algorithmName="SHA-512" hashValue="pYqvGp4vyeT51Cm34fl1Id+3laNBAeXZ4xCJQzRXtltNVGl551VlmJarAj+OLsj74RRcLroUKfyp8dsMep+krw==" saltValue="4tagR5G1Xs5zqOyVLn3ZaQ==" spinCount="100000" sqref="A322:D322" name="Intervalo1_17_6_2"/>
    <protectedRange algorithmName="SHA-512" hashValue="pYqvGp4vyeT51Cm34fl1Id+3laNBAeXZ4xCJQzRXtltNVGl551VlmJarAj+OLsj74RRcLroUKfyp8dsMep+krw==" saltValue="4tagR5G1Xs5zqOyVLn3ZaQ==" spinCount="100000" sqref="E323:G323" name="Intervalo1_45_4"/>
    <protectedRange algorithmName="SHA-512" hashValue="pYqvGp4vyeT51Cm34fl1Id+3laNBAeXZ4xCJQzRXtltNVGl551VlmJarAj+OLsj74RRcLroUKfyp8dsMep+krw==" saltValue="4tagR5G1Xs5zqOyVLn3ZaQ==" spinCount="100000" sqref="A323:D323" name="Intervalo1_17_6_3"/>
    <protectedRange algorithmName="SHA-512" hashValue="nJCPMKKPbQe6/ha4iPpgDvsehmgBQOKJ/8YB5Oj66Xa1HSaMdEySI9MA2i7F3wvMOIhzJpsg48H1o311Buf3qA==" saltValue="Z3UMDN8w5bylweDrohUzTQ==" spinCount="100000" sqref="G324" name="Intervalo1_1_3_24"/>
    <protectedRange algorithmName="SHA-512" hashValue="pYqvGp4vyeT51Cm34fl1Id+3laNBAeXZ4xCJQzRXtltNVGl551VlmJarAj+OLsj74RRcLroUKfyp8dsMep+krw==" saltValue="4tagR5G1Xs5zqOyVLn3ZaQ==" spinCount="100000" sqref="A324:F324" name="Intervalo1_39_19"/>
    <protectedRange algorithmName="SHA-512" hashValue="SOYoXHnsd8H3JMwtnN8n0SDMvJLW8NUH3c7N9U/C2WTm7adtKrHc9Rw5AhcK1dwRMld7kJZ5o3zpwjKqrnC6rw==" saltValue="9sV1nF7wJ5XLhLyfByHakQ==" spinCount="100000" sqref="G325" name="Intervalo1_15_4_7"/>
    <protectedRange algorithmName="SHA-512" hashValue="pYqvGp4vyeT51Cm34fl1Id+3laNBAeXZ4xCJQzRXtltNVGl551VlmJarAj+OLsj74RRcLroUKfyp8dsMep+krw==" saltValue="4tagR5G1Xs5zqOyVLn3ZaQ==" spinCount="100000" sqref="A325:F325" name="Intervalo1_39_20"/>
    <protectedRange algorithmName="SHA-512" hashValue="nJCPMKKPbQe6/ha4iPpgDvsehmgBQOKJ/8YB5Oj66Xa1HSaMdEySI9MA2i7F3wvMOIhzJpsg48H1o311Buf3qA==" saltValue="Z3UMDN8w5bylweDrohUzTQ==" spinCount="100000" sqref="G326" name="Intervalo1_1_3_25"/>
    <protectedRange algorithmName="SHA-512" hashValue="SOYoXHnsd8H3JMwtnN8n0SDMvJLW8NUH3c7N9U/C2WTm7adtKrHc9Rw5AhcK1dwRMld7kJZ5o3zpwjKqrnC6rw==" saltValue="9sV1nF7wJ5XLhLyfByHakQ==" spinCount="100000" sqref="D326" name="Intervalo1_9_6"/>
    <protectedRange algorithmName="SHA-512" hashValue="SOYoXHnsd8H3JMwtnN8n0SDMvJLW8NUH3c7N9U/C2WTm7adtKrHc9Rw5AhcK1dwRMld7kJZ5o3zpwjKqrnC6rw==" saltValue="9sV1nF7wJ5XLhLyfByHakQ==" spinCount="100000" sqref="E326:F326" name="Intervalo1_14_5"/>
    <protectedRange algorithmName="SHA-512" hashValue="SOYoXHnsd8H3JMwtnN8n0SDMvJLW8NUH3c7N9U/C2WTm7adtKrHc9Rw5AhcK1dwRMld7kJZ5o3zpwjKqrnC6rw==" saltValue="9sV1nF7wJ5XLhLyfByHakQ==" spinCount="100000" sqref="G327" name="Intervalo1_15_4_6"/>
    <protectedRange algorithmName="SHA-512" hashValue="pYqvGp4vyeT51Cm34fl1Id+3laNBAeXZ4xCJQzRXtltNVGl551VlmJarAj+OLsj74RRcLroUKfyp8dsMep+krw==" saltValue="4tagR5G1Xs5zqOyVLn3ZaQ==" spinCount="100000" sqref="A327:B327 D327:F327" name="Intervalo1_39_17"/>
    <protectedRange algorithmName="SHA-512" hashValue="SOYoXHnsd8H3JMwtnN8n0SDMvJLW8NUH3c7N9U/C2WTm7adtKrHc9Rw5AhcK1dwRMld7kJZ5o3zpwjKqrnC6rw==" saltValue="9sV1nF7wJ5XLhLyfByHakQ==" spinCount="100000" sqref="G328 A328:F329" name="Intervalo1_11_5_5"/>
    <protectedRange algorithmName="SHA-512" hashValue="BIECXXLQTeZJOx05FhxNMY6bX0FG7L8BpAjO3Hk073tMf1ubRNMfSRBsBwOVM9WAG5vzoeJK9zi73lb6vrANVA==" saltValue="YhRx49mkr4bYm3ZTPTnjcg==" spinCount="100000" sqref="A330:B330 D330:F330" name="Intervalo1_42_14"/>
    <protectedRange algorithmName="SHA-512" hashValue="BIECXXLQTeZJOx05FhxNMY6bX0FG7L8BpAjO3Hk073tMf1ubRNMfSRBsBwOVM9WAG5vzoeJK9zi73lb6vrANVA==" saltValue="YhRx49mkr4bYm3ZTPTnjcg==" spinCount="100000" sqref="C330" name="Intervalo1_6_4_1_4"/>
    <protectedRange algorithmName="SHA-512" hashValue="BIECXXLQTeZJOx05FhxNMY6bX0FG7L8BpAjO3Hk073tMf1ubRNMfSRBsBwOVM9WAG5vzoeJK9zi73lb6vrANVA==" saltValue="YhRx49mkr4bYm3ZTPTnjcg==" spinCount="100000" sqref="G329:G330" name="Intervalo1_11_1_4_11"/>
    <protectedRange algorithmName="SHA-512" hashValue="SOYoXHnsd8H3JMwtnN8n0SDMvJLW8NUH3c7N9U/C2WTm7adtKrHc9Rw5AhcK1dwRMld7kJZ5o3zpwjKqrnC6rw==" saltValue="9sV1nF7wJ5XLhLyfByHakQ==" spinCount="100000" sqref="E331:G331 G332" name="Intervalo1_4_17"/>
    <protectedRange algorithmName="SHA-512" hashValue="BIECXXLQTeZJOx05FhxNMY6bX0FG7L8BpAjO3Hk073tMf1ubRNMfSRBsBwOVM9WAG5vzoeJK9zi73lb6vrANVA==" saltValue="YhRx49mkr4bYm3ZTPTnjcg==" spinCount="100000" sqref="E332:F332" name="Intervalo1_5_16"/>
    <protectedRange algorithmName="SHA-512" hashValue="BIECXXLQTeZJOx05FhxNMY6bX0FG7L8BpAjO3Hk073tMf1ubRNMfSRBsBwOVM9WAG5vzoeJK9zi73lb6vrANVA==" saltValue="YhRx49mkr4bYm3ZTPTnjcg==" spinCount="100000" sqref="E333:F333" name="Intervalo1_6_1_10"/>
    <protectedRange algorithmName="SHA-512" hashValue="nJCPMKKPbQe6/ha4iPpgDvsehmgBQOKJ/8YB5Oj66Xa1HSaMdEySI9MA2i7F3wvMOIhzJpsg48H1o311Buf3qA==" saltValue="Z3UMDN8w5bylweDrohUzTQ==" spinCount="100000" sqref="G333" name="Intervalo1_1_3_6_1"/>
    <protectedRange algorithmName="SHA-512" hashValue="SOYoXHnsd8H3JMwtnN8n0SDMvJLW8NUH3c7N9U/C2WTm7adtKrHc9Rw5AhcK1dwRMld7kJZ5o3zpwjKqrnC6rw==" saltValue="9sV1nF7wJ5XLhLyfByHakQ==" spinCount="100000" sqref="D331:D333" name="Intervalo1_4_4_4"/>
    <protectedRange algorithmName="SHA-512" hashValue="BIECXXLQTeZJOx05FhxNMY6bX0FG7L8BpAjO3Hk073tMf1ubRNMfSRBsBwOVM9WAG5vzoeJK9zi73lb6vrANVA==" saltValue="YhRx49mkr4bYm3ZTPTnjcg==" spinCount="100000" sqref="A333" name="Intervalo1_5_4_3"/>
    <protectedRange algorithmName="SHA-512" hashValue="BIECXXLQTeZJOx05FhxNMY6bX0FG7L8BpAjO3Hk073tMf1ubRNMfSRBsBwOVM9WAG5vzoeJK9zi73lb6vrANVA==" saltValue="YhRx49mkr4bYm3ZTPTnjcg==" spinCount="100000" sqref="A332 C332" name="Intervalo1_6_4_5"/>
    <protectedRange algorithmName="SHA-512" hashValue="BIECXXLQTeZJOx05FhxNMY6bX0FG7L8BpAjO3Hk073tMf1ubRNMfSRBsBwOVM9WAG5vzoeJK9zi73lb6vrANVA==" saltValue="YhRx49mkr4bYm3ZTPTnjcg==" spinCount="100000" sqref="B332" name="Intervalo1_8_1_6"/>
    <protectedRange algorithmName="SHA-512" hashValue="BIECXXLQTeZJOx05FhxNMY6bX0FG7L8BpAjO3Hk073tMf1ubRNMfSRBsBwOVM9WAG5vzoeJK9zi73lb6vrANVA==" saltValue="YhRx49mkr4bYm3ZTPTnjcg==" spinCount="100000" sqref="C333" name="Intervalo1_6_1_2_4"/>
    <protectedRange algorithmName="SHA-512" hashValue="SOYoXHnsd8H3JMwtnN8n0SDMvJLW8NUH3c7N9U/C2WTm7adtKrHc9Rw5AhcK1dwRMld7kJZ5o3zpwjKqrnC6rw==" saltValue="9sV1nF7wJ5XLhLyfByHakQ==" spinCount="100000" sqref="A331:C331" name="Intervalo1_14_5_4"/>
    <protectedRange algorithmName="SHA-512" hashValue="pYqvGp4vyeT51Cm34fl1Id+3laNBAeXZ4xCJQzRXtltNVGl551VlmJarAj+OLsj74RRcLroUKfyp8dsMep+krw==" saltValue="4tagR5G1Xs5zqOyVLn3ZaQ==" spinCount="100000" sqref="B333" name="Intervalo1_1_2_1_4"/>
    <protectedRange algorithmName="SHA-512" hashValue="BIECXXLQTeZJOx05FhxNMY6bX0FG7L8BpAjO3Hk073tMf1ubRNMfSRBsBwOVM9WAG5vzoeJK9zi73lb6vrANVA==" saltValue="YhRx49mkr4bYm3ZTPTnjcg==" spinCount="100000" sqref="A334:B334 D334:F334" name="Intervalo1_42_27"/>
    <protectedRange algorithmName="SHA-512" hashValue="BIECXXLQTeZJOx05FhxNMY6bX0FG7L8BpAjO3Hk073tMf1ubRNMfSRBsBwOVM9WAG5vzoeJK9zi73lb6vrANVA==" saltValue="YhRx49mkr4bYm3ZTPTnjcg==" spinCount="100000" sqref="C334" name="Intervalo1_6_4_1_6"/>
    <protectedRange algorithmName="SHA-512" hashValue="BIECXXLQTeZJOx05FhxNMY6bX0FG7L8BpAjO3Hk073tMf1ubRNMfSRBsBwOVM9WAG5vzoeJK9zi73lb6vrANVA==" saltValue="YhRx49mkr4bYm3ZTPTnjcg==" spinCount="100000" sqref="G334" name="Intervalo1_11_1_4_26"/>
    <protectedRange algorithmName="SHA-512" hashValue="pYqvGp4vyeT51Cm34fl1Id+3laNBAeXZ4xCJQzRXtltNVGl551VlmJarAj+OLsj74RRcLroUKfyp8dsMep+krw==" saltValue="4tagR5G1Xs5zqOyVLn3ZaQ==" spinCount="100000" sqref="C335" name="Intervalo1_13_2"/>
    <protectedRange algorithmName="SHA-512" hashValue="SOYoXHnsd8H3JMwtnN8n0SDMvJLW8NUH3c7N9U/C2WTm7adtKrHc9Rw5AhcK1dwRMld7kJZ5o3zpwjKqrnC6rw==" saltValue="9sV1nF7wJ5XLhLyfByHakQ==" spinCount="100000" sqref="A335" name="Intervalo1_14_13"/>
    <protectedRange algorithmName="SHA-512" hashValue="pYqvGp4vyeT51Cm34fl1Id+3laNBAeXZ4xCJQzRXtltNVGl551VlmJarAj+OLsj74RRcLroUKfyp8dsMep+krw==" saltValue="4tagR5G1Xs5zqOyVLn3ZaQ==" spinCount="100000" sqref="B335" name="Intervalo1_25_5"/>
    <protectedRange algorithmName="SHA-512" hashValue="SOYoXHnsd8H3JMwtnN8n0SDMvJLW8NUH3c7N9U/C2WTm7adtKrHc9Rw5AhcK1dwRMld7kJZ5o3zpwjKqrnC6rw==" saltValue="9sV1nF7wJ5XLhLyfByHakQ==" spinCount="100000" sqref="D335:F335" name="Intervalo1_28_4"/>
    <protectedRange algorithmName="SHA-512" hashValue="BIECXXLQTeZJOx05FhxNMY6bX0FG7L8BpAjO3Hk073tMf1ubRNMfSRBsBwOVM9WAG5vzoeJK9zi73lb6vrANVA==" saltValue="YhRx49mkr4bYm3ZTPTnjcg==" spinCount="100000" sqref="G335" name="Intervalo1_11_1_4_27"/>
    <protectedRange algorithmName="SHA-512" hashValue="BIECXXLQTeZJOx05FhxNMY6bX0FG7L8BpAjO3Hk073tMf1ubRNMfSRBsBwOVM9WAG5vzoeJK9zi73lb6vrANVA==" saltValue="YhRx49mkr4bYm3ZTPTnjcg==" spinCount="100000" sqref="A336:B337 D336:F337" name="Intervalo1_42_28"/>
    <protectedRange algorithmName="SHA-512" hashValue="pYqvGp4vyeT51Cm34fl1Id+3laNBAeXZ4xCJQzRXtltNVGl551VlmJarAj+OLsj74RRcLroUKfyp8dsMep+krw==" saltValue="4tagR5G1Xs5zqOyVLn3ZaQ==" spinCount="100000" sqref="C336:C337" name="Intervalo1_13_6_3"/>
    <protectedRange algorithmName="SHA-512" hashValue="BIECXXLQTeZJOx05FhxNMY6bX0FG7L8BpAjO3Hk073tMf1ubRNMfSRBsBwOVM9WAG5vzoeJK9zi73lb6vrANVA==" saltValue="YhRx49mkr4bYm3ZTPTnjcg==" spinCount="100000" sqref="G336:G337" name="Intervalo1_11_1_4_28"/>
    <protectedRange algorithmName="SHA-512" hashValue="pYqvGp4vyeT51Cm34fl1Id+3laNBAeXZ4xCJQzRXtltNVGl551VlmJarAj+OLsj74RRcLroUKfyp8dsMep+krw==" saltValue="4tagR5G1Xs5zqOyVLn3ZaQ==" spinCount="100000" sqref="E338:F338" name="Intervalo1_36_10"/>
    <protectedRange algorithmName="SHA-512" hashValue="SOYoXHnsd8H3JMwtnN8n0SDMvJLW8NUH3c7N9U/C2WTm7adtKrHc9Rw5AhcK1dwRMld7kJZ5o3zpwjKqrnC6rw==" saltValue="9sV1nF7wJ5XLhLyfByHakQ==" spinCount="100000" sqref="D338" name="Intervalo1_11_7_4"/>
    <protectedRange algorithmName="SHA-512" hashValue="BIECXXLQTeZJOx05FhxNMY6bX0FG7L8BpAjO3Hk073tMf1ubRNMfSRBsBwOVM9WAG5vzoeJK9zi73lb6vrANVA==" saltValue="YhRx49mkr4bYm3ZTPTnjcg==" spinCount="100000" sqref="A338" name="Intervalo1_10_1_4_4"/>
    <protectedRange algorithmName="SHA-512" hashValue="BIECXXLQTeZJOx05FhxNMY6bX0FG7L8BpAjO3Hk073tMf1ubRNMfSRBsBwOVM9WAG5vzoeJK9zi73lb6vrANVA==" saltValue="YhRx49mkr4bYm3ZTPTnjcg==" spinCount="100000" sqref="C338 G338" name="Intervalo1_11_1_4_29"/>
    <protectedRange algorithmName="SHA-512" hashValue="BIECXXLQTeZJOx05FhxNMY6bX0FG7L8BpAjO3Hk073tMf1ubRNMfSRBsBwOVM9WAG5vzoeJK9zi73lb6vrANVA==" saltValue="YhRx49mkr4bYm3ZTPTnjcg==" spinCount="100000" sqref="A339:F339" name="Intervalo1_42_29"/>
    <protectedRange algorithmName="SHA-512" hashValue="BIECXXLQTeZJOx05FhxNMY6bX0FG7L8BpAjO3Hk073tMf1ubRNMfSRBsBwOVM9WAG5vzoeJK9zi73lb6vrANVA==" saltValue="YhRx49mkr4bYm3ZTPTnjcg==" spinCount="100000" sqref="G339" name="Intervalo1_11_1_4_30"/>
    <protectedRange algorithmName="SHA-512" hashValue="BIECXXLQTeZJOx05FhxNMY6bX0FG7L8BpAjO3Hk073tMf1ubRNMfSRBsBwOVM9WAG5vzoeJK9zi73lb6vrANVA==" saltValue="YhRx49mkr4bYm3ZTPTnjcg==" spinCount="100000" sqref="G340" name="Intervalo1_11_1_4_31"/>
    <protectedRange algorithmName="SHA-512" hashValue="pYqvGp4vyeT51Cm34fl1Id+3laNBAeXZ4xCJQzRXtltNVGl551VlmJarAj+OLsj74RRcLroUKfyp8dsMep+krw==" saltValue="4tagR5G1Xs5zqOyVLn3ZaQ==" spinCount="100000" sqref="E340:F340" name="Intervalo1_46_1"/>
    <protectedRange algorithmName="SHA-512" hashValue="pYqvGp4vyeT51Cm34fl1Id+3laNBAeXZ4xCJQzRXtltNVGl551VlmJarAj+OLsj74RRcLroUKfyp8dsMep+krw==" saltValue="4tagR5G1Xs5zqOyVLn3ZaQ==" spinCount="100000" sqref="A340:D340" name="Intervalo1_17_7_1"/>
    <protectedRange algorithmName="SHA-512" hashValue="SOYoXHnsd8H3JMwtnN8n0SDMvJLW8NUH3c7N9U/C2WTm7adtKrHc9Rw5AhcK1dwRMld7kJZ5o3zpwjKqrnC6rw==" saltValue="9sV1nF7wJ5XLhLyfByHakQ==" spinCount="100000" sqref="A341" name="Intervalo1_14_14"/>
    <protectedRange algorithmName="SHA-512" hashValue="BIECXXLQTeZJOx05FhxNMY6bX0FG7L8BpAjO3Hk073tMf1ubRNMfSRBsBwOVM9WAG5vzoeJK9zi73lb6vrANVA==" saltValue="YhRx49mkr4bYm3ZTPTnjcg==" spinCount="100000" sqref="G341" name="Intervalo1_11_1_4_32"/>
    <protectedRange algorithmName="SHA-512" hashValue="SOYoXHnsd8H3JMwtnN8n0SDMvJLW8NUH3c7N9U/C2WTm7adtKrHc9Rw5AhcK1dwRMld7kJZ5o3zpwjKqrnC6rw==" saltValue="9sV1nF7wJ5XLhLyfByHakQ==" spinCount="100000" sqref="A343:G343" name="Intervalo1_37_2"/>
    <protectedRange algorithmName="SHA-512" hashValue="BIECXXLQTeZJOx05FhxNMY6bX0FG7L8BpAjO3Hk073tMf1ubRNMfSRBsBwOVM9WAG5vzoeJK9zi73lb6vrANVA==" saltValue="YhRx49mkr4bYm3ZTPTnjcg==" spinCount="100000" sqref="A342:B342 D342:F342" name="Intervalo1_42_15"/>
    <protectedRange algorithmName="SHA-512" hashValue="nJCPMKKPbQe6/ha4iPpgDvsehmgBQOKJ/8YB5Oj66Xa1HSaMdEySI9MA2i7F3wvMOIhzJpsg48H1o311Buf3qA==" saltValue="Z3UMDN8w5bylweDrohUzTQ==" spinCount="100000" sqref="G342" name="Intervalo1_1_3_2_7"/>
    <protectedRange algorithmName="SHA-512" hashValue="BIECXXLQTeZJOx05FhxNMY6bX0FG7L8BpAjO3Hk073tMf1ubRNMfSRBsBwOVM9WAG5vzoeJK9zi73lb6vrANVA==" saltValue="YhRx49mkr4bYm3ZTPTnjcg==" spinCount="100000" sqref="C342" name="Intervalo1_6_4_1_5"/>
    <protectedRange algorithmName="SHA-512" hashValue="nJCPMKKPbQe6/ha4iPpgDvsehmgBQOKJ/8YB5Oj66Xa1HSaMdEySI9MA2i7F3wvMOIhzJpsg48H1o311Buf3qA==" saltValue="Z3UMDN8w5bylweDrohUzTQ==" spinCount="100000" sqref="G344" name="Intervalo1_1_3_26"/>
    <protectedRange algorithmName="SHA-512" hashValue="pYqvGp4vyeT51Cm34fl1Id+3laNBAeXZ4xCJQzRXtltNVGl551VlmJarAj+OLsj74RRcLroUKfyp8dsMep+krw==" saltValue="4tagR5G1Xs5zqOyVLn3ZaQ==" spinCount="100000" sqref="A344:F344" name="Intervalo1_43_22"/>
    <protectedRange algorithmName="SHA-512" hashValue="nJCPMKKPbQe6/ha4iPpgDvsehmgBQOKJ/8YB5Oj66Xa1HSaMdEySI9MA2i7F3wvMOIhzJpsg48H1o311Buf3qA==" saltValue="Z3UMDN8w5bylweDrohUzTQ==" spinCount="100000" sqref="G345" name="Intervalo1_1_3_27_1"/>
    <protectedRange algorithmName="SHA-512" hashValue="BIECXXLQTeZJOx05FhxNMY6bX0FG7L8BpAjO3Hk073tMf1ubRNMfSRBsBwOVM9WAG5vzoeJK9zi73lb6vrANVA==" saltValue="YhRx49mkr4bYm3ZTPTnjcg==" spinCount="100000" sqref="A345:B345 D345:F345" name="Intervalo1_42_16_1"/>
    <protectedRange algorithmName="SHA-512" hashValue="pYqvGp4vyeT51Cm34fl1Id+3laNBAeXZ4xCJQzRXtltNVGl551VlmJarAj+OLsj74RRcLroUKfyp8dsMep+krw==" saltValue="4tagR5G1Xs5zqOyVLn3ZaQ==" spinCount="100000" sqref="C345" name="Intervalo1_13_6_2_1"/>
    <protectedRange algorithmName="SHA-512" hashValue="pYqvGp4vyeT51Cm34fl1Id+3laNBAeXZ4xCJQzRXtltNVGl551VlmJarAj+OLsj74RRcLroUKfyp8dsMep+krw==" saltValue="4tagR5G1Xs5zqOyVLn3ZaQ==" spinCount="100000" sqref="E346:G346" name="Intervalo1_1"/>
    <protectedRange algorithmName="SHA-512" hashValue="pYqvGp4vyeT51Cm34fl1Id+3laNBAeXZ4xCJQzRXtltNVGl551VlmJarAj+OLsj74RRcLroUKfyp8dsMep+krw==" saltValue="4tagR5G1Xs5zqOyVLn3ZaQ==" spinCount="100000" sqref="A346:D346" name="Intervalo1_17_5_2"/>
    <protectedRange algorithmName="SHA-512" hashValue="pYqvGp4vyeT51Cm34fl1Id+3laNBAeXZ4xCJQzRXtltNVGl551VlmJarAj+OLsj74RRcLroUKfyp8dsMep+krw==" saltValue="4tagR5G1Xs5zqOyVLn3ZaQ==" spinCount="100000" sqref="G347" name="Intervalo1_39_2_11_1"/>
    <protectedRange algorithmName="SHA-512" hashValue="pYqvGp4vyeT51Cm34fl1Id+3laNBAeXZ4xCJQzRXtltNVGl551VlmJarAj+OLsj74RRcLroUKfyp8dsMep+krw==" saltValue="4tagR5G1Xs5zqOyVLn3ZaQ==" spinCount="100000" sqref="E347:F347" name="Intervalo1_45_5_1"/>
    <protectedRange algorithmName="SHA-512" hashValue="pYqvGp4vyeT51Cm34fl1Id+3laNBAeXZ4xCJQzRXtltNVGl551VlmJarAj+OLsj74RRcLroUKfyp8dsMep+krw==" saltValue="4tagR5G1Xs5zqOyVLn3ZaQ==" spinCount="100000" sqref="A347 C347:D347" name="Intervalo1_17_6_4_1"/>
    <protectedRange algorithmName="SHA-512" hashValue="pYqvGp4vyeT51Cm34fl1Id+3laNBAeXZ4xCJQzRXtltNVGl551VlmJarAj+OLsj74RRcLroUKfyp8dsMep+krw==" saltValue="4tagR5G1Xs5zqOyVLn3ZaQ==" spinCount="100000" sqref="B347" name="Intervalo1_41_5_1_1"/>
    <protectedRange algorithmName="SHA-512" hashValue="pYqvGp4vyeT51Cm34fl1Id+3laNBAeXZ4xCJQzRXtltNVGl551VlmJarAj+OLsj74RRcLroUKfyp8dsMep+krw==" saltValue="4tagR5G1Xs5zqOyVLn3ZaQ==" spinCount="100000" sqref="G348" name="Intervalo1_39_2_13_1"/>
    <protectedRange algorithmName="SHA-512" hashValue="pYqvGp4vyeT51Cm34fl1Id+3laNBAeXZ4xCJQzRXtltNVGl551VlmJarAj+OLsj74RRcLroUKfyp8dsMep+krw==" saltValue="4tagR5G1Xs5zqOyVLn3ZaQ==" spinCount="100000" sqref="E348:F348" name="Intervalo1_47_1_1"/>
    <protectedRange algorithmName="SHA-512" hashValue="pYqvGp4vyeT51Cm34fl1Id+3laNBAeXZ4xCJQzRXtltNVGl551VlmJarAj+OLsj74RRcLroUKfyp8dsMep+krw==" saltValue="4tagR5G1Xs5zqOyVLn3ZaQ==" spinCount="100000" sqref="A348:D348" name="Intervalo1_17_8_4"/>
    <protectedRange algorithmName="SHA-512" hashValue="nJCPMKKPbQe6/ha4iPpgDvsehmgBQOKJ/8YB5Oj66Xa1HSaMdEySI9MA2i7F3wvMOIhzJpsg48H1o311Buf3qA==" saltValue="Z3UMDN8w5bylweDrohUzTQ==" spinCount="100000" sqref="G349" name="Intervalo1_1_3_28_1"/>
    <protectedRange algorithmName="SHA-512" hashValue="SOYoXHnsd8H3JMwtnN8n0SDMvJLW8NUH3c7N9U/C2WTm7adtKrHc9Rw5AhcK1dwRMld7kJZ5o3zpwjKqrnC6rw==" saltValue="9sV1nF7wJ5XLhLyfByHakQ==" spinCount="100000" sqref="D349" name="Intervalo1_9_7_1_1"/>
    <protectedRange algorithmName="SHA-512" hashValue="SOYoXHnsd8H3JMwtnN8n0SDMvJLW8NUH3c7N9U/C2WTm7adtKrHc9Rw5AhcK1dwRMld7kJZ5o3zpwjKqrnC6rw==" saltValue="9sV1nF7wJ5XLhLyfByHakQ==" spinCount="100000" sqref="E349:F349" name="Intervalo1_14_11_1"/>
    <protectedRange algorithmName="SHA-512" hashValue="pYqvGp4vyeT51Cm34fl1Id+3laNBAeXZ4xCJQzRXtltNVGl551VlmJarAj+OLsj74RRcLroUKfyp8dsMep+krw==" saltValue="4tagR5G1Xs5zqOyVLn3ZaQ==" spinCount="100000" sqref="A350:G350" name="Intervalo1_39_2_22_1"/>
    <protectedRange algorithmName="SHA-512" hashValue="pYqvGp4vyeT51Cm34fl1Id+3laNBAeXZ4xCJQzRXtltNVGl551VlmJarAj+OLsj74RRcLroUKfyp8dsMep+krw==" saltValue="4tagR5G1Xs5zqOyVLn3ZaQ==" spinCount="100000" sqref="A351:F351" name="Intervalo1_41_24_1"/>
    <protectedRange algorithmName="SHA-512" hashValue="pYqvGp4vyeT51Cm34fl1Id+3laNBAeXZ4xCJQzRXtltNVGl551VlmJarAj+OLsj74RRcLroUKfyp8dsMep+krw==" saltValue="4tagR5G1Xs5zqOyVLn3ZaQ==" spinCount="100000" sqref="G351" name="Intervalo1_39_2_23_1"/>
    <protectedRange algorithmName="SHA-512" hashValue="nJCPMKKPbQe6/ha4iPpgDvsehmgBQOKJ/8YB5Oj66Xa1HSaMdEySI9MA2i7F3wvMOIhzJpsg48H1o311Buf3qA==" saltValue="Z3UMDN8w5bylweDrohUzTQ==" spinCount="100000" sqref="G352" name="Intervalo1_1_3_30_1"/>
    <protectedRange algorithmName="SHA-512" hashValue="pYqvGp4vyeT51Cm34fl1Id+3laNBAeXZ4xCJQzRXtltNVGl551VlmJarAj+OLsj74RRcLroUKfyp8dsMep+krw==" saltValue="4tagR5G1Xs5zqOyVLn3ZaQ==" spinCount="100000" sqref="A352:F352" name="Intervalo1_39_22_1"/>
    <protectedRange algorithmName="SHA-512" hashValue="pYqvGp4vyeT51Cm34fl1Id+3laNBAeXZ4xCJQzRXtltNVGl551VlmJarAj+OLsj74RRcLroUKfyp8dsMep+krw==" saltValue="4tagR5G1Xs5zqOyVLn3ZaQ==" spinCount="100000" sqref="E353:G353" name="Intervalo1_46_1_1"/>
    <protectedRange algorithmName="SHA-512" hashValue="pYqvGp4vyeT51Cm34fl1Id+3laNBAeXZ4xCJQzRXtltNVGl551VlmJarAj+OLsj74RRcLroUKfyp8dsMep+krw==" saltValue="4tagR5G1Xs5zqOyVLn3ZaQ==" spinCount="100000" sqref="D353 A353" name="Intervalo1_17_7_1_1"/>
    <protectedRange algorithmName="SHA-512" hashValue="BIECXXLQTeZJOx05FhxNMY6bX0FG7L8BpAjO3Hk073tMf1ubRNMfSRBsBwOVM9WAG5vzoeJK9zi73lb6vrANVA==" saltValue="YhRx49mkr4bYm3ZTPTnjcg==" spinCount="100000" sqref="B353" name="Intervalo1_10_3_3_1"/>
    <protectedRange algorithmName="SHA-512" hashValue="SOYoXHnsd8H3JMwtnN8n0SDMvJLW8NUH3c7N9U/C2WTm7adtKrHc9Rw5AhcK1dwRMld7kJZ5o3zpwjKqrnC6rw==" saltValue="9sV1nF7wJ5XLhLyfByHakQ==" spinCount="100000" sqref="C353" name="Intervalo1_7_1_1_4_1"/>
    <protectedRange algorithmName="SHA-512" hashValue="BIECXXLQTeZJOx05FhxNMY6bX0FG7L8BpAjO3Hk073tMf1ubRNMfSRBsBwOVM9WAG5vzoeJK9zi73lb6vrANVA==" saltValue="YhRx49mkr4bYm3ZTPTnjcg==" spinCount="100000" sqref="G354" name="Intervalo1_11_1_4_12_1"/>
    <protectedRange algorithmName="SHA-512" hashValue="pYqvGp4vyeT51Cm34fl1Id+3laNBAeXZ4xCJQzRXtltNVGl551VlmJarAj+OLsj74RRcLroUKfyp8dsMep+krw==" saltValue="4tagR5G1Xs5zqOyVLn3ZaQ==" spinCount="100000" sqref="E354:F354" name="Intervalo1_46_2_1"/>
    <protectedRange algorithmName="SHA-512" hashValue="pYqvGp4vyeT51Cm34fl1Id+3laNBAeXZ4xCJQzRXtltNVGl551VlmJarAj+OLsj74RRcLroUKfyp8dsMep+krw==" saltValue="4tagR5G1Xs5zqOyVLn3ZaQ==" spinCount="100000" sqref="A354:D354" name="Intervalo1_17_7_2_1"/>
    <protectedRange algorithmName="SHA-512" hashValue="BIECXXLQTeZJOx05FhxNMY6bX0FG7L8BpAjO3Hk073tMf1ubRNMfSRBsBwOVM9WAG5vzoeJK9zi73lb6vrANVA==" saltValue="YhRx49mkr4bYm3ZTPTnjcg==" spinCount="100000" sqref="G355" name="Intervalo1_11_1_4_20_1"/>
    <protectedRange algorithmName="SHA-512" hashValue="pYqvGp4vyeT51Cm34fl1Id+3laNBAeXZ4xCJQzRXtltNVGl551VlmJarAj+OLsj74RRcLroUKfyp8dsMep+krw==" saltValue="4tagR5G1Xs5zqOyVLn3ZaQ==" spinCount="100000" sqref="E355:F355" name="Intervalo1_46_3_1"/>
    <protectedRange algorithmName="SHA-512" hashValue="pYqvGp4vyeT51Cm34fl1Id+3laNBAeXZ4xCJQzRXtltNVGl551VlmJarAj+OLsj74RRcLroUKfyp8dsMep+krw==" saltValue="4tagR5G1Xs5zqOyVLn3ZaQ==" spinCount="100000" sqref="A355:D355" name="Intervalo1_17_7_3_1"/>
    <protectedRange algorithmName="SHA-512" hashValue="pYqvGp4vyeT51Cm34fl1Id+3laNBAeXZ4xCJQzRXtltNVGl551VlmJarAj+OLsj74RRcLroUKfyp8dsMep+krw==" saltValue="4tagR5G1Xs5zqOyVLn3ZaQ==" spinCount="100000" sqref="E356:G356" name="Intervalo1_47_2_1"/>
    <protectedRange algorithmName="SHA-512" hashValue="pYqvGp4vyeT51Cm34fl1Id+3laNBAeXZ4xCJQzRXtltNVGl551VlmJarAj+OLsj74RRcLroUKfyp8dsMep+krw==" saltValue="4tagR5G1Xs5zqOyVLn3ZaQ==" spinCount="100000" sqref="D356 A356" name="Intervalo1_17_8_1_1"/>
    <protectedRange algorithmName="SHA-512" hashValue="BIECXXLQTeZJOx05FhxNMY6bX0FG7L8BpAjO3Hk073tMf1ubRNMfSRBsBwOVM9WAG5vzoeJK9zi73lb6vrANVA==" saltValue="YhRx49mkr4bYm3ZTPTnjcg==" spinCount="100000" sqref="B356" name="Intervalo1_10_3_4_1"/>
    <protectedRange algorithmName="SHA-512" hashValue="SOYoXHnsd8H3JMwtnN8n0SDMvJLW8NUH3c7N9U/C2WTm7adtKrHc9Rw5AhcK1dwRMld7kJZ5o3zpwjKqrnC6rw==" saltValue="9sV1nF7wJ5XLhLyfByHakQ==" spinCount="100000" sqref="C356" name="Intervalo1_7_1_1_5_1"/>
    <protectedRange algorithmName="SHA-512" hashValue="pYqvGp4vyeT51Cm34fl1Id+3laNBAeXZ4xCJQzRXtltNVGl551VlmJarAj+OLsj74RRcLroUKfyp8dsMep+krw==" saltValue="4tagR5G1Xs5zqOyVLn3ZaQ==" spinCount="100000" sqref="G357" name="Intervalo1_36_9_1"/>
    <protectedRange algorithmName="SHA-512" hashValue="pYqvGp4vyeT51Cm34fl1Id+3laNBAeXZ4xCJQzRXtltNVGl551VlmJarAj+OLsj74RRcLroUKfyp8dsMep+krw==" saltValue="4tagR5G1Xs5zqOyVLn3ZaQ==" spinCount="100000" sqref="E357:F357" name="Intervalo1_47_3_1"/>
    <protectedRange algorithmName="SHA-512" hashValue="pYqvGp4vyeT51Cm34fl1Id+3laNBAeXZ4xCJQzRXtltNVGl551VlmJarAj+OLsj74RRcLroUKfyp8dsMep+krw==" saltValue="4tagR5G1Xs5zqOyVLn3ZaQ==" spinCount="100000" sqref="D357 A357" name="Intervalo1_17_8_2_1"/>
    <protectedRange algorithmName="SHA-512" hashValue="SOYoXHnsd8H3JMwtnN8n0SDMvJLW8NUH3c7N9U/C2WTm7adtKrHc9Rw5AhcK1dwRMld7kJZ5o3zpwjKqrnC6rw==" saltValue="9sV1nF7wJ5XLhLyfByHakQ==" spinCount="100000" sqref="C357" name="Intervalo1_9_1_2_4_1"/>
    <protectedRange algorithmName="SHA-512" hashValue="SOYoXHnsd8H3JMwtnN8n0SDMvJLW8NUH3c7N9U/C2WTm7adtKrHc9Rw5AhcK1dwRMld7kJZ5o3zpwjKqrnC6rw==" saltValue="9sV1nF7wJ5XLhLyfByHakQ==" spinCount="100000" sqref="B357" name="Intervalo1_26_3_4_1"/>
    <protectedRange algorithmName="SHA-512" hashValue="nJCPMKKPbQe6/ha4iPpgDvsehmgBQOKJ/8YB5Oj66Xa1HSaMdEySI9MA2i7F3wvMOIhzJpsg48H1o311Buf3qA==" saltValue="Z3UMDN8w5bylweDrohUzTQ==" spinCount="100000" sqref="G358" name="Intervalo1_1_3_29_1"/>
    <protectedRange algorithmName="SHA-512" hashValue="SOYoXHnsd8H3JMwtnN8n0SDMvJLW8NUH3c7N9U/C2WTm7adtKrHc9Rw5AhcK1dwRMld7kJZ5o3zpwjKqrnC6rw==" saltValue="9sV1nF7wJ5XLhLyfByHakQ==" spinCount="100000" sqref="G359:G360" name="Intervalo1_11_4_1_31_1"/>
    <protectedRange algorithmName="SHA-512" hashValue="SOYoXHnsd8H3JMwtnN8n0SDMvJLW8NUH3c7N9U/C2WTm7adtKrHc9Rw5AhcK1dwRMld7kJZ5o3zpwjKqrnC6rw==" saltValue="9sV1nF7wJ5XLhLyfByHakQ==" spinCount="100000" sqref="A359:F360" name="Intervalo1_11_8_4_1_1"/>
    <protectedRange algorithmName="SHA-512" hashValue="SOYoXHnsd8H3JMwtnN8n0SDMvJLW8NUH3c7N9U/C2WTm7adtKrHc9Rw5AhcK1dwRMld7kJZ5o3zpwjKqrnC6rw==" saltValue="9sV1nF7wJ5XLhLyfByHakQ==" spinCount="100000" sqref="E361:G361" name="Intervalo1_1_15_1"/>
    <protectedRange algorithmName="SHA-512" hashValue="SOYoXHnsd8H3JMwtnN8n0SDMvJLW8NUH3c7N9U/C2WTm7adtKrHc9Rw5AhcK1dwRMld7kJZ5o3zpwjKqrnC6rw==" saltValue="9sV1nF7wJ5XLhLyfByHakQ==" spinCount="100000" sqref="A361:D361" name="Intervalo1_1_8_1_1"/>
    <protectedRange algorithmName="SHA-512" hashValue="nJCPMKKPbQe6/ha4iPpgDvsehmgBQOKJ/8YB5Oj66Xa1HSaMdEySI9MA2i7F3wvMOIhzJpsg48H1o311Buf3qA==" saltValue="Z3UMDN8w5bylweDrohUzTQ==" spinCount="100000" sqref="G362:G363" name="Intervalo1_1_3_31_1"/>
    <protectedRange algorithmName="SHA-512" hashValue="SOYoXHnsd8H3JMwtnN8n0SDMvJLW8NUH3c7N9U/C2WTm7adtKrHc9Rw5AhcK1dwRMld7kJZ5o3zpwjKqrnC6rw==" saltValue="9sV1nF7wJ5XLhLyfByHakQ==" spinCount="100000" sqref="D363" name="Intervalo1_9_8_1_1"/>
    <protectedRange algorithmName="SHA-512" hashValue="SOYoXHnsd8H3JMwtnN8n0SDMvJLW8NUH3c7N9U/C2WTm7adtKrHc9Rw5AhcK1dwRMld7kJZ5o3zpwjKqrnC6rw==" saltValue="9sV1nF7wJ5XLhLyfByHakQ==" spinCount="100000" sqref="E363:F363" name="Intervalo1_14_12_1"/>
    <protectedRange algorithmName="SHA-512" hashValue="SOYoXHnsd8H3JMwtnN8n0SDMvJLW8NUH3c7N9U/C2WTm7adtKrHc9Rw5AhcK1dwRMld7kJZ5o3zpwjKqrnC6rw==" saltValue="9sV1nF7wJ5XLhLyfByHakQ==" spinCount="100000" sqref="A362:C362" name="Intervalo1_28_1_1"/>
    <protectedRange algorithmName="SHA-512" hashValue="SOYoXHnsd8H3JMwtnN8n0SDMvJLW8NUH3c7N9U/C2WTm7adtKrHc9Rw5AhcK1dwRMld7kJZ5o3zpwjKqrnC6rw==" saltValue="9sV1nF7wJ5XLhLyfByHakQ==" spinCount="100000" sqref="E364:G364" name="Intervalo1_1_18_2"/>
    <protectedRange algorithmName="SHA-512" hashValue="SOYoXHnsd8H3JMwtnN8n0SDMvJLW8NUH3c7N9U/C2WTm7adtKrHc9Rw5AhcK1dwRMld7kJZ5o3zpwjKqrnC6rw==" saltValue="9sV1nF7wJ5XLhLyfByHakQ==" spinCount="100000" sqref="A364:D364" name="Intervalo1_1_8_4_2"/>
    <protectedRange algorithmName="SHA-512" hashValue="nJCPMKKPbQe6/ha4iPpgDvsehmgBQOKJ/8YB5Oj66Xa1HSaMdEySI9MA2i7F3wvMOIhzJpsg48H1o311Buf3qA==" saltValue="Z3UMDN8w5bylweDrohUzTQ==" spinCount="100000" sqref="G366 G368" name="Intervalo1_1_3_32_1"/>
    <protectedRange algorithmName="SHA-512" hashValue="SOYoXHnsd8H3JMwtnN8n0SDMvJLW8NUH3c7N9U/C2WTm7adtKrHc9Rw5AhcK1dwRMld7kJZ5o3zpwjKqrnC6rw==" saltValue="9sV1nF7wJ5XLhLyfByHakQ==" spinCount="100000" sqref="D366" name="Intervalo1_9_9_1"/>
    <protectedRange algorithmName="SHA-512" hashValue="SOYoXHnsd8H3JMwtnN8n0SDMvJLW8NUH3c7N9U/C2WTm7adtKrHc9Rw5AhcK1dwRMld7kJZ5o3zpwjKqrnC6rw==" saltValue="9sV1nF7wJ5XLhLyfByHakQ==" spinCount="100000" sqref="E366:F366" name="Intervalo1_14_15_1"/>
    <protectedRange algorithmName="SHA-512" hashValue="SOYoXHnsd8H3JMwtnN8n0SDMvJLW8NUH3c7N9U/C2WTm7adtKrHc9Rw5AhcK1dwRMld7kJZ5o3zpwjKqrnC6rw==" saltValue="9sV1nF7wJ5XLhLyfByHakQ==" spinCount="100000" sqref="A367:G367" name="Intervalo1_11_5_10_1"/>
    <protectedRange algorithmName="SHA-512" hashValue="SOYoXHnsd8H3JMwtnN8n0SDMvJLW8NUH3c7N9U/C2WTm7adtKrHc9Rw5AhcK1dwRMld7kJZ5o3zpwjKqrnC6rw==" saltValue="9sV1nF7wJ5XLhLyfByHakQ==" spinCount="100000" sqref="A368:F368" name="Intervalo1_14_1_9_1"/>
    <protectedRange algorithmName="SHA-512" hashValue="SOYoXHnsd8H3JMwtnN8n0SDMvJLW8NUH3c7N9U/C2WTm7adtKrHc9Rw5AhcK1dwRMld7kJZ5o3zpwjKqrnC6rw==" saltValue="9sV1nF7wJ5XLhLyfByHakQ==" spinCount="100000" sqref="E365:G365" name="Intervalo1_1_18_1_1"/>
    <protectedRange algorithmName="SHA-512" hashValue="SOYoXHnsd8H3JMwtnN8n0SDMvJLW8NUH3c7N9U/C2WTm7adtKrHc9Rw5AhcK1dwRMld7kJZ5o3zpwjKqrnC6rw==" saltValue="9sV1nF7wJ5XLhLyfByHakQ==" spinCount="100000" sqref="A365:D365" name="Intervalo1_1_8_4_1_1"/>
    <protectedRange algorithmName="SHA-512" hashValue="nJCPMKKPbQe6/ha4iPpgDvsehmgBQOKJ/8YB5Oj66Xa1HSaMdEySI9MA2i7F3wvMOIhzJpsg48H1o311Buf3qA==" saltValue="Z3UMDN8w5bylweDrohUzTQ==" spinCount="100000" sqref="G369" name="Intervalo1_1_3_48_1"/>
    <protectedRange algorithmName="SHA-512" hashValue="pYqvGp4vyeT51Cm34fl1Id+3laNBAeXZ4xCJQzRXtltNVGl551VlmJarAj+OLsj74RRcLroUKfyp8dsMep+krw==" saltValue="4tagR5G1Xs5zqOyVLn3ZaQ==" spinCount="100000" sqref="A369:F369" name="Intervalo1_39_21_1"/>
    <protectedRange algorithmName="SHA-512" hashValue="BIECXXLQTeZJOx05FhxNMY6bX0FG7L8BpAjO3Hk073tMf1ubRNMfSRBsBwOVM9WAG5vzoeJK9zi73lb6vrANVA==" saltValue="YhRx49mkr4bYm3ZTPTnjcg==" spinCount="100000" sqref="E370:F370" name="Intervalo1_6_1_8_1"/>
    <protectedRange algorithmName="SHA-512" hashValue="nJCPMKKPbQe6/ha4iPpgDvsehmgBQOKJ/8YB5Oj66Xa1HSaMdEySI9MA2i7F3wvMOIhzJpsg48H1o311Buf3qA==" saltValue="Z3UMDN8w5bylweDrohUzTQ==" spinCount="100000" sqref="G370" name="Intervalo1_1_3_4_1_1"/>
    <protectedRange algorithmName="SHA-512" hashValue="SOYoXHnsd8H3JMwtnN8n0SDMvJLW8NUH3c7N9U/C2WTm7adtKrHc9Rw5AhcK1dwRMld7kJZ5o3zpwjKqrnC6rw==" saltValue="9sV1nF7wJ5XLhLyfByHakQ==" spinCount="100000" sqref="D370" name="Intervalo1_4_4_2_1"/>
    <protectedRange algorithmName="SHA-512" hashValue="BIECXXLQTeZJOx05FhxNMY6bX0FG7L8BpAjO3Hk073tMf1ubRNMfSRBsBwOVM9WAG5vzoeJK9zi73lb6vrANVA==" saltValue="YhRx49mkr4bYm3ZTPTnjcg==" spinCount="100000" sqref="A370" name="Intervalo1_5_4_1_1"/>
    <protectedRange algorithmName="SHA-512" hashValue="BIECXXLQTeZJOx05FhxNMY6bX0FG7L8BpAjO3Hk073tMf1ubRNMfSRBsBwOVM9WAG5vzoeJK9zi73lb6vrANVA==" saltValue="YhRx49mkr4bYm3ZTPTnjcg==" spinCount="100000" sqref="C370" name="Intervalo1_6_1_2_2_1"/>
    <protectedRange algorithmName="SHA-512" hashValue="pYqvGp4vyeT51Cm34fl1Id+3laNBAeXZ4xCJQzRXtltNVGl551VlmJarAj+OLsj74RRcLroUKfyp8dsMep+krw==" saltValue="4tagR5G1Xs5zqOyVLn3ZaQ==" spinCount="100000" sqref="B370" name="Intervalo1_1_2_1_2_1"/>
    <protectedRange algorithmName="SHA-512" hashValue="pYqvGp4vyeT51Cm34fl1Id+3laNBAeXZ4xCJQzRXtltNVGl551VlmJarAj+OLsj74RRcLroUKfyp8dsMep+krw==" saltValue="4tagR5G1Xs5zqOyVLn3ZaQ==" spinCount="100000" sqref="E371:G371" name="Intervalo1_47_6_1"/>
    <protectedRange algorithmName="SHA-512" hashValue="pYqvGp4vyeT51Cm34fl1Id+3laNBAeXZ4xCJQzRXtltNVGl551VlmJarAj+OLsj74RRcLroUKfyp8dsMep+krw==" saltValue="4tagR5G1Xs5zqOyVLn3ZaQ==" spinCount="100000" sqref="A371 C371:D371" name="Intervalo1_17_8_3_1"/>
    <protectedRange algorithmName="SHA-512" hashValue="BIECXXLQTeZJOx05FhxNMY6bX0FG7L8BpAjO3Hk073tMf1ubRNMfSRBsBwOVM9WAG5vzoeJK9zi73lb6vrANVA==" saltValue="YhRx49mkr4bYm3ZTPTnjcg==" spinCount="100000" sqref="B371" name="Intervalo1_3_2_4_1"/>
    <protectedRange algorithmName="SHA-512" hashValue="BIECXXLQTeZJOx05FhxNMY6bX0FG7L8BpAjO3Hk073tMf1ubRNMfSRBsBwOVM9WAG5vzoeJK9zi73lb6vrANVA==" saltValue="YhRx49mkr4bYm3ZTPTnjcg==" spinCount="100000" sqref="D372:F372 A372:B372" name="Intervalo1_42_17_1"/>
    <protectedRange algorithmName="SHA-512" hashValue="nJCPMKKPbQe6/ha4iPpgDvsehmgBQOKJ/8YB5Oj66Xa1HSaMdEySI9MA2i7F3wvMOIhzJpsg48H1o311Buf3qA==" saltValue="Z3UMDN8w5bylweDrohUzTQ==" spinCount="100000" sqref="G372" name="Intervalo1_1_3_2_8_1"/>
    <protectedRange algorithmName="SHA-512" hashValue="BIECXXLQTeZJOx05FhxNMY6bX0FG7L8BpAjO3Hk073tMf1ubRNMfSRBsBwOVM9WAG5vzoeJK9zi73lb6vrANVA==" saltValue="YhRx49mkr4bYm3ZTPTnjcg==" spinCount="100000" sqref="C372" name="Intervalo1_6_4_1_7_1"/>
    <protectedRange algorithmName="SHA-512" hashValue="nJCPMKKPbQe6/ha4iPpgDvsehmgBQOKJ/8YB5Oj66Xa1HSaMdEySI9MA2i7F3wvMOIhzJpsg48H1o311Buf3qA==" saltValue="Z3UMDN8w5bylweDrohUzTQ==" spinCount="100000" sqref="G373" name="Intervalo1_1_3_50_1"/>
    <protectedRange algorithmName="SHA-512" hashValue="SOYoXHnsd8H3JMwtnN8n0SDMvJLW8NUH3c7N9U/C2WTm7adtKrHc9Rw5AhcK1dwRMld7kJZ5o3zpwjKqrnC6rw==" saltValue="9sV1nF7wJ5XLhLyfByHakQ==" spinCount="100000" sqref="D373" name="Intervalo1_9_11_1_1"/>
    <protectedRange algorithmName="SHA-512" hashValue="SOYoXHnsd8H3JMwtnN8n0SDMvJLW8NUH3c7N9U/C2WTm7adtKrHc9Rw5AhcK1dwRMld7kJZ5o3zpwjKqrnC6rw==" saltValue="9sV1nF7wJ5XLhLyfByHakQ==" spinCount="100000" sqref="E373:F373" name="Intervalo1_14_17_1"/>
    <protectedRange algorithmName="SHA-512" hashValue="pYqvGp4vyeT51Cm34fl1Id+3laNBAeXZ4xCJQzRXtltNVGl551VlmJarAj+OLsj74RRcLroUKfyp8dsMep+krw==" saltValue="4tagR5G1Xs5zqOyVLn3ZaQ==" spinCount="100000" sqref="E374:G374" name="Intervalo1_46_7_1"/>
    <protectedRange algorithmName="SHA-512" hashValue="pYqvGp4vyeT51Cm34fl1Id+3laNBAeXZ4xCJQzRXtltNVGl551VlmJarAj+OLsj74RRcLroUKfyp8dsMep+krw==" saltValue="4tagR5G1Xs5zqOyVLn3ZaQ==" spinCount="100000" sqref="A374:D374" name="Intervalo1_17_7_5_1"/>
    <protectedRange algorithmName="SHA-512" hashValue="pYqvGp4vyeT51Cm34fl1Id+3laNBAeXZ4xCJQzRXtltNVGl551VlmJarAj+OLsj74RRcLroUKfyp8dsMep+krw==" saltValue="4tagR5G1Xs5zqOyVLn3ZaQ==" spinCount="100000" sqref="G375" name="Intervalo1_46_8_1"/>
    <protectedRange algorithmName="SHA-512" hashValue="pYqvGp4vyeT51Cm34fl1Id+3laNBAeXZ4xCJQzRXtltNVGl551VlmJarAj+OLsj74RRcLroUKfyp8dsMep+krw==" saltValue="4tagR5G1Xs5zqOyVLn3ZaQ==" spinCount="100000" sqref="E375:F375" name="Intervalo1_47_9_1"/>
    <protectedRange algorithmName="SHA-512" hashValue="pYqvGp4vyeT51Cm34fl1Id+3laNBAeXZ4xCJQzRXtltNVGl551VlmJarAj+OLsj74RRcLroUKfyp8dsMep+krw==" saltValue="4tagR5G1Xs5zqOyVLn3ZaQ==" spinCount="100000" sqref="A375:D375" name="Intervalo1_17_8_5_1"/>
    <protectedRange algorithmName="SHA-512" hashValue="pYqvGp4vyeT51Cm34fl1Id+3laNBAeXZ4xCJQzRXtltNVGl551VlmJarAj+OLsj74RRcLroUKfyp8dsMep+krw==" saltValue="4tagR5G1Xs5zqOyVLn3ZaQ==" spinCount="100000" sqref="G376" name="Intervalo1_46_9_1"/>
    <protectedRange algorithmName="SHA-512" hashValue="SOYoXHnsd8H3JMwtnN8n0SDMvJLW8NUH3c7N9U/C2WTm7adtKrHc9Rw5AhcK1dwRMld7kJZ5o3zpwjKqrnC6rw==" saltValue="9sV1nF7wJ5XLhLyfByHakQ==" spinCount="100000" sqref="E376:F376" name="Intervalo1_15_14_1_1"/>
    <protectedRange algorithmName="SHA-512" hashValue="SOYoXHnsd8H3JMwtnN8n0SDMvJLW8NUH3c7N9U/C2WTm7adtKrHc9Rw5AhcK1dwRMld7kJZ5o3zpwjKqrnC6rw==" saltValue="9sV1nF7wJ5XLhLyfByHakQ==" spinCount="100000" sqref="A376 C376:D376" name="Intervalo1_15_1_5_1_1"/>
    <protectedRange algorithmName="SHA-512" hashValue="pYqvGp4vyeT51Cm34fl1Id+3laNBAeXZ4xCJQzRXtltNVGl551VlmJarAj+OLsj74RRcLroUKfyp8dsMep+krw==" saltValue="4tagR5G1Xs5zqOyVLn3ZaQ==" spinCount="100000" sqref="B376" name="Intervalo1_39_1_4_1_1"/>
    <protectedRange algorithmName="SHA-512" hashValue="BIECXXLQTeZJOx05FhxNMY6bX0FG7L8BpAjO3Hk073tMf1ubRNMfSRBsBwOVM9WAG5vzoeJK9zi73lb6vrANVA==" saltValue="YhRx49mkr4bYm3ZTPTnjcg==" spinCount="100000" sqref="G377" name="Intervalo1_11_1_4_22_1"/>
    <protectedRange algorithmName="SHA-512" hashValue="pYqvGp4vyeT51Cm34fl1Id+3laNBAeXZ4xCJQzRXtltNVGl551VlmJarAj+OLsj74RRcLroUKfyp8dsMep+krw==" saltValue="4tagR5G1Xs5zqOyVLn3ZaQ==" spinCount="100000" sqref="A377:F377" name="Intervalo1_43_33_1"/>
    <protectedRange algorithmName="SHA-512" hashValue="pYqvGp4vyeT51Cm34fl1Id+3laNBAeXZ4xCJQzRXtltNVGl551VlmJarAj+OLsj74RRcLroUKfyp8dsMep+krw==" saltValue="4tagR5G1Xs5zqOyVLn3ZaQ==" spinCount="100000" sqref="A378" name="Intervalo1_2_2_1"/>
    <protectedRange algorithmName="SHA-512" hashValue="BIECXXLQTeZJOx05FhxNMY6bX0FG7L8BpAjO3Hk073tMf1ubRNMfSRBsBwOVM9WAG5vzoeJK9zi73lb6vrANVA==" saltValue="YhRx49mkr4bYm3ZTPTnjcg==" spinCount="100000" sqref="B378" name="Intervalo1_10_1_1"/>
    <protectedRange algorithmName="SHA-512" hashValue="SOYoXHnsd8H3JMwtnN8n0SDMvJLW8NUH3c7N9U/C2WTm7adtKrHc9Rw5AhcK1dwRMld7kJZ5o3zpwjKqrnC6rw==" saltValue="9sV1nF7wJ5XLhLyfByHakQ==" spinCount="100000" sqref="C378" name="Intervalo1_7_1_1_1_1"/>
    <protectedRange algorithmName="SHA-512" hashValue="BIECXXLQTeZJOx05FhxNMY6bX0FG7L8BpAjO3Hk073tMf1ubRNMfSRBsBwOVM9WAG5vzoeJK9zi73lb6vrANVA==" saltValue="YhRx49mkr4bYm3ZTPTnjcg==" spinCount="100000" sqref="G378" name="Intervalo1_11_1_4_23_1"/>
    <protectedRange algorithmName="SHA-512" hashValue="pYqvGp4vyeT51Cm34fl1Id+3laNBAeXZ4xCJQzRXtltNVGl551VlmJarAj+OLsj74RRcLroUKfyp8dsMep+krw==" saltValue="4tagR5G1Xs5zqOyVLn3ZaQ==" spinCount="100000" sqref="D378" name="Intervalo1_17_4_12_1"/>
    <protectedRange algorithmName="SHA-512" hashValue="nJCPMKKPbQe6/ha4iPpgDvsehmgBQOKJ/8YB5Oj66Xa1HSaMdEySI9MA2i7F3wvMOIhzJpsg48H1o311Buf3qA==" saltValue="Z3UMDN8w5bylweDrohUzTQ==" spinCount="100000" sqref="G379" name="Intervalo1_1_3_49_1"/>
    <protectedRange algorithmName="SHA-512" hashValue="SOYoXHnsd8H3JMwtnN8n0SDMvJLW8NUH3c7N9U/C2WTm7adtKrHc9Rw5AhcK1dwRMld7kJZ5o3zpwjKqrnC6rw==" saltValue="9sV1nF7wJ5XLhLyfByHakQ==" spinCount="100000" sqref="D379" name="Intervalo1_11_11_1"/>
    <protectedRange algorithmName="SHA-512" hashValue="BIECXXLQTeZJOx05FhxNMY6bX0FG7L8BpAjO3Hk073tMf1ubRNMfSRBsBwOVM9WAG5vzoeJK9zi73lb6vrANVA==" saltValue="YhRx49mkr4bYm3ZTPTnjcg==" spinCount="100000" sqref="A379" name="Intervalo1_10_1_8_1"/>
    <protectedRange algorithmName="SHA-512" hashValue="BIECXXLQTeZJOx05FhxNMY6bX0FG7L8BpAjO3Hk073tMf1ubRNMfSRBsBwOVM9WAG5vzoeJK9zi73lb6vrANVA==" saltValue="YhRx49mkr4bYm3ZTPTnjcg==" spinCount="100000" sqref="C379" name="Intervalo1_11_1_8_1"/>
    <protectedRange algorithmName="SHA-512" hashValue="BIECXXLQTeZJOx05FhxNMY6bX0FG7L8BpAjO3Hk073tMf1ubRNMfSRBsBwOVM9WAG5vzoeJK9zi73lb6vrANVA==" saltValue="YhRx49mkr4bYm3ZTPTnjcg==" spinCount="100000" sqref="D380:F380 A380:B380" name="Intervalo1_42_31_1"/>
    <protectedRange algorithmName="SHA-512" hashValue="nJCPMKKPbQe6/ha4iPpgDvsehmgBQOKJ/8YB5Oj66Xa1HSaMdEySI9MA2i7F3wvMOIhzJpsg48H1o311Buf3qA==" saltValue="Z3UMDN8w5bylweDrohUzTQ==" spinCount="100000" sqref="G380" name="Intervalo1_1_3_2_9_1"/>
    <protectedRange algorithmName="SHA-512" hashValue="BIECXXLQTeZJOx05FhxNMY6bX0FG7L8BpAjO3Hk073tMf1ubRNMfSRBsBwOVM9WAG5vzoeJK9zi73lb6vrANVA==" saltValue="YhRx49mkr4bYm3ZTPTnjcg==" spinCount="100000" sqref="C380" name="Intervalo1_6_4_1_8_1"/>
    <protectedRange algorithmName="SHA-512" hashValue="nJCPMKKPbQe6/ha4iPpgDvsehmgBQOKJ/8YB5Oj66Xa1HSaMdEySI9MA2i7F3wvMOIhzJpsg48H1o311Buf3qA==" saltValue="Z3UMDN8w5bylweDrohUzTQ==" spinCount="100000" sqref="G381:G382" name="Intervalo1_1_3_54_1"/>
    <protectedRange algorithmName="SHA-512" hashValue="pYqvGp4vyeT51Cm34fl1Id+3laNBAeXZ4xCJQzRXtltNVGl551VlmJarAj+OLsj74RRcLroUKfyp8dsMep+krw==" saltValue="4tagR5G1Xs5zqOyVLn3ZaQ==" spinCount="100000" sqref="E381:F381" name="Intervalo1_46_12_1"/>
    <protectedRange algorithmName="SHA-512" hashValue="SOYoXHnsd8H3JMwtnN8n0SDMvJLW8NUH3c7N9U/C2WTm7adtKrHc9Rw5AhcK1dwRMld7kJZ5o3zpwjKqrnC6rw==" saltValue="9sV1nF7wJ5XLhLyfByHakQ==" spinCount="100000" sqref="E382:F382" name="Intervalo1_1_17_1_1"/>
    <protectedRange algorithmName="SHA-512" hashValue="pYqvGp4vyeT51Cm34fl1Id+3laNBAeXZ4xCJQzRXtltNVGl551VlmJarAj+OLsj74RRcLroUKfyp8dsMep+krw==" saltValue="4tagR5G1Xs5zqOyVLn3ZaQ==" spinCount="100000" sqref="A381 C381:D381" name="Intervalo1_17_7_6_1"/>
    <protectedRange algorithmName="SHA-512" hashValue="SOYoXHnsd8H3JMwtnN8n0SDMvJLW8NUH3c7N9U/C2WTm7adtKrHc9Rw5AhcK1dwRMld7kJZ5o3zpwjKqrnC6rw==" saltValue="9sV1nF7wJ5XLhLyfByHakQ==" spinCount="100000" sqref="A382:D382" name="Intervalo1_1_8_3_1_1"/>
    <protectedRange algorithmName="SHA-512" hashValue="pYqvGp4vyeT51Cm34fl1Id+3laNBAeXZ4xCJQzRXtltNVGl551VlmJarAj+OLsj74RRcLroUKfyp8dsMep+krw==" saltValue="4tagR5G1Xs5zqOyVLn3ZaQ==" spinCount="100000" sqref="B381" name="Intervalo1_41_1_2_1_1"/>
    <protectedRange algorithmName="SHA-512" hashValue="nJCPMKKPbQe6/ha4iPpgDvsehmgBQOKJ/8YB5Oj66Xa1HSaMdEySI9MA2i7F3wvMOIhzJpsg48H1o311Buf3qA==" saltValue="Z3UMDN8w5bylweDrohUzTQ==" spinCount="100000" sqref="G383:G385" name="Intervalo1_1_3_55_1"/>
    <protectedRange algorithmName="SHA-512" hashValue="SOYoXHnsd8H3JMwtnN8n0SDMvJLW8NUH3c7N9U/C2WTm7adtKrHc9Rw5AhcK1dwRMld7kJZ5o3zpwjKqrnC6rw==" saltValue="9sV1nF7wJ5XLhLyfByHakQ==" spinCount="100000" sqref="D383:D385" name="Intervalo1_11_12_1_1"/>
    <protectedRange algorithmName="SHA-512" hashValue="BIECXXLQTeZJOx05FhxNMY6bX0FG7L8BpAjO3Hk073tMf1ubRNMfSRBsBwOVM9WAG5vzoeJK9zi73lb6vrANVA==" saltValue="YhRx49mkr4bYm3ZTPTnjcg==" spinCount="100000" sqref="A383" name="Intervalo1_10_1_9_1_1"/>
    <protectedRange algorithmName="SHA-512" hashValue="BIECXXLQTeZJOx05FhxNMY6bX0FG7L8BpAjO3Hk073tMf1ubRNMfSRBsBwOVM9WAG5vzoeJK9zi73lb6vrANVA==" saltValue="YhRx49mkr4bYm3ZTPTnjcg==" spinCount="100000" sqref="C383" name="Intervalo1_11_1_9_1_1"/>
    <protectedRange algorithmName="SHA-512" hashValue="BIECXXLQTeZJOx05FhxNMY6bX0FG7L8BpAjO3Hk073tMf1ubRNMfSRBsBwOVM9WAG5vzoeJK9zi73lb6vrANVA==" saltValue="YhRx49mkr4bYm3ZTPTnjcg==" spinCount="100000" sqref="A384:C384 E384:F384" name="Intervalo1_12_9_1_1"/>
    <protectedRange algorithmName="SHA-512" hashValue="BIECXXLQTeZJOx05FhxNMY6bX0FG7L8BpAjO3Hk073tMf1ubRNMfSRBsBwOVM9WAG5vzoeJK9zi73lb6vrANVA==" saltValue="YhRx49mkr4bYm3ZTPTnjcg==" spinCount="100000" sqref="A385:C385 E385:F385" name="Intervalo1_23_11_1_1"/>
    <protectedRange algorithmName="SHA-512" hashValue="sQdaJro8J67/AnMFJRr1C7pGr9rfyYjS1P4zS2YmLP+4mgVtSIuj/TuOyV7JDljSzzWzNsjbn7WRHaQud5EcYQ==" saltValue="dH8+dZXwqdmJz259YSaYDQ==" spinCount="100000" sqref="F9:F11 A7:E59" name="Intervalo2_1"/>
    <protectedRange algorithmName="SHA-512" hashValue="pYqvGp4vyeT51Cm34fl1Id+3laNBAeXZ4xCJQzRXtltNVGl551VlmJarAj+OLsj74RRcLroUKfyp8dsMep+krw==" saltValue="4tagR5G1Xs5zqOyVLn3ZaQ==" spinCount="100000" sqref="F7:F8 F12:F59" name="Intervalo1_39_2_6_1"/>
  </protectedRanges>
  <mergeCells count="3">
    <mergeCell ref="A1:G3"/>
    <mergeCell ref="A4:G4"/>
    <mergeCell ref="A386:E386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091C-33DA-42A0-93E1-96825A49CCE0}">
  <sheetPr>
    <tabColor rgb="FF008B82"/>
  </sheetPr>
  <dimension ref="A1:G126"/>
  <sheetViews>
    <sheetView workbookViewId="0">
      <selection activeCell="A5" sqref="A1:G1048576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4" bestFit="1" customWidth="1"/>
    <col min="7" max="7" width="15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2093</v>
      </c>
      <c r="B4" s="221"/>
      <c r="C4" s="221"/>
      <c r="D4" s="221"/>
      <c r="E4" s="221"/>
      <c r="F4" s="221"/>
      <c r="G4" s="221"/>
    </row>
    <row r="5" spans="1:7" x14ac:dyDescent="0.3">
      <c r="A5" s="163" t="s">
        <v>55</v>
      </c>
      <c r="B5" s="163" t="s">
        <v>1073</v>
      </c>
      <c r="C5" s="164" t="s">
        <v>1074</v>
      </c>
      <c r="D5" s="165" t="s">
        <v>1075</v>
      </c>
      <c r="E5" s="166" t="s">
        <v>52</v>
      </c>
      <c r="F5" s="167" t="s">
        <v>1076</v>
      </c>
      <c r="G5" s="163" t="s">
        <v>1077</v>
      </c>
    </row>
    <row r="6" spans="1:7" x14ac:dyDescent="0.3">
      <c r="A6" s="55" t="s">
        <v>592</v>
      </c>
      <c r="B6" s="93" t="s">
        <v>59</v>
      </c>
      <c r="C6" s="92" t="s">
        <v>327</v>
      </c>
      <c r="D6" s="93"/>
      <c r="E6" s="63">
        <v>45597</v>
      </c>
      <c r="F6" s="202"/>
      <c r="G6" s="58">
        <v>4161</v>
      </c>
    </row>
    <row r="7" spans="1:7" x14ac:dyDescent="0.3">
      <c r="A7" s="50" t="s">
        <v>615</v>
      </c>
      <c r="B7" s="91" t="s">
        <v>226</v>
      </c>
      <c r="C7" s="57" t="s">
        <v>2084</v>
      </c>
      <c r="D7" s="94"/>
      <c r="E7" s="61">
        <v>45597</v>
      </c>
      <c r="F7" s="48"/>
      <c r="G7" s="58">
        <v>18537.57</v>
      </c>
    </row>
    <row r="8" spans="1:7" x14ac:dyDescent="0.3">
      <c r="A8" s="50" t="s">
        <v>602</v>
      </c>
      <c r="B8" s="93" t="s">
        <v>200</v>
      </c>
      <c r="C8" s="92" t="s">
        <v>282</v>
      </c>
      <c r="D8" s="93">
        <v>107145</v>
      </c>
      <c r="E8" s="63">
        <v>45597</v>
      </c>
      <c r="F8" s="202"/>
      <c r="G8" s="58">
        <v>965.4</v>
      </c>
    </row>
    <row r="9" spans="1:7" x14ac:dyDescent="0.3">
      <c r="A9" s="108" t="s">
        <v>592</v>
      </c>
      <c r="B9" s="109" t="s">
        <v>59</v>
      </c>
      <c r="C9" s="66" t="s">
        <v>2094</v>
      </c>
      <c r="D9" s="180"/>
      <c r="E9" s="134">
        <v>45597</v>
      </c>
      <c r="F9" s="203">
        <v>22798.57</v>
      </c>
      <c r="G9" s="58"/>
    </row>
    <row r="10" spans="1:7" x14ac:dyDescent="0.3">
      <c r="A10" s="108" t="s">
        <v>1504</v>
      </c>
      <c r="B10" s="109" t="s">
        <v>59</v>
      </c>
      <c r="C10" s="66" t="s">
        <v>1505</v>
      </c>
      <c r="D10" s="180"/>
      <c r="E10" s="134">
        <v>45597</v>
      </c>
      <c r="F10" s="203">
        <v>0.01</v>
      </c>
      <c r="G10" s="58"/>
    </row>
    <row r="11" spans="1:7" x14ac:dyDescent="0.3">
      <c r="A11" s="50" t="s">
        <v>383</v>
      </c>
      <c r="B11" s="91" t="s">
        <v>101</v>
      </c>
      <c r="C11" s="91" t="s">
        <v>2095</v>
      </c>
      <c r="D11" s="94" t="s">
        <v>382</v>
      </c>
      <c r="E11" s="61">
        <v>45600</v>
      </c>
      <c r="F11" s="156"/>
      <c r="G11" s="58">
        <v>1299092.1499999999</v>
      </c>
    </row>
    <row r="12" spans="1:7" x14ac:dyDescent="0.3">
      <c r="A12" s="50" t="s">
        <v>383</v>
      </c>
      <c r="B12" s="91" t="s">
        <v>101</v>
      </c>
      <c r="C12" s="91" t="s">
        <v>2096</v>
      </c>
      <c r="D12" s="94" t="s">
        <v>382</v>
      </c>
      <c r="E12" s="61">
        <v>45600</v>
      </c>
      <c r="F12" s="48"/>
      <c r="G12" s="58">
        <v>34289.22</v>
      </c>
    </row>
    <row r="13" spans="1:7" x14ac:dyDescent="0.3">
      <c r="A13" s="50" t="s">
        <v>1491</v>
      </c>
      <c r="B13" s="91" t="s">
        <v>101</v>
      </c>
      <c r="C13" s="91" t="s">
        <v>2097</v>
      </c>
      <c r="D13" s="94" t="s">
        <v>382</v>
      </c>
      <c r="E13" s="61">
        <v>45600</v>
      </c>
      <c r="F13" s="156"/>
      <c r="G13" s="58">
        <v>3109.66</v>
      </c>
    </row>
    <row r="14" spans="1:7" x14ac:dyDescent="0.3">
      <c r="A14" s="55" t="s">
        <v>594</v>
      </c>
      <c r="B14" s="93" t="s">
        <v>290</v>
      </c>
      <c r="C14" s="92" t="s">
        <v>2098</v>
      </c>
      <c r="D14" s="90">
        <v>11424657</v>
      </c>
      <c r="E14" s="48">
        <v>45600</v>
      </c>
      <c r="F14" s="156"/>
      <c r="G14" s="58">
        <v>3134.2</v>
      </c>
    </row>
    <row r="15" spans="1:7" x14ac:dyDescent="0.3">
      <c r="A15" s="50" t="s">
        <v>828</v>
      </c>
      <c r="B15" s="90" t="s">
        <v>63</v>
      </c>
      <c r="C15" s="91" t="s">
        <v>909</v>
      </c>
      <c r="D15" s="94">
        <v>162506</v>
      </c>
      <c r="E15" s="61">
        <v>45600</v>
      </c>
      <c r="F15" s="48"/>
      <c r="G15" s="58">
        <v>8700</v>
      </c>
    </row>
    <row r="16" spans="1:7" x14ac:dyDescent="0.3">
      <c r="A16" s="50" t="s">
        <v>387</v>
      </c>
      <c r="B16" s="90" t="s">
        <v>187</v>
      </c>
      <c r="C16" s="91" t="s">
        <v>756</v>
      </c>
      <c r="D16" s="90">
        <v>12213</v>
      </c>
      <c r="E16" s="48">
        <v>45600</v>
      </c>
      <c r="F16" s="48"/>
      <c r="G16" s="58">
        <v>296.25</v>
      </c>
    </row>
    <row r="17" spans="1:7" x14ac:dyDescent="0.3">
      <c r="A17" s="50" t="s">
        <v>828</v>
      </c>
      <c r="B17" s="90" t="s">
        <v>63</v>
      </c>
      <c r="C17" s="91" t="s">
        <v>412</v>
      </c>
      <c r="D17" s="94">
        <v>162248</v>
      </c>
      <c r="E17" s="61">
        <v>45600</v>
      </c>
      <c r="F17" s="48"/>
      <c r="G17" s="58">
        <v>3966.31</v>
      </c>
    </row>
    <row r="18" spans="1:7" x14ac:dyDescent="0.3">
      <c r="A18" s="108" t="s">
        <v>592</v>
      </c>
      <c r="B18" s="109" t="s">
        <v>59</v>
      </c>
      <c r="C18" s="66" t="s">
        <v>2099</v>
      </c>
      <c r="D18" s="180"/>
      <c r="E18" s="134">
        <v>45600</v>
      </c>
      <c r="F18" s="203">
        <v>1352587.79</v>
      </c>
      <c r="G18" s="58"/>
    </row>
    <row r="19" spans="1:7" x14ac:dyDescent="0.3">
      <c r="A19" s="55" t="s">
        <v>592</v>
      </c>
      <c r="B19" s="93" t="s">
        <v>59</v>
      </c>
      <c r="C19" s="92" t="s">
        <v>327</v>
      </c>
      <c r="D19" s="93"/>
      <c r="E19" s="63">
        <v>45601</v>
      </c>
      <c r="F19" s="48"/>
      <c r="G19" s="58">
        <v>17425.669999999998</v>
      </c>
    </row>
    <row r="20" spans="1:7" x14ac:dyDescent="0.3">
      <c r="A20" s="55" t="s">
        <v>594</v>
      </c>
      <c r="B20" s="93" t="s">
        <v>1810</v>
      </c>
      <c r="C20" s="92" t="s">
        <v>2100</v>
      </c>
      <c r="D20" s="90" t="s">
        <v>110</v>
      </c>
      <c r="E20" s="63">
        <v>45601</v>
      </c>
      <c r="F20" s="202"/>
      <c r="G20" s="58">
        <v>917.91000000000008</v>
      </c>
    </row>
    <row r="21" spans="1:7" x14ac:dyDescent="0.3">
      <c r="A21" s="55" t="s">
        <v>594</v>
      </c>
      <c r="B21" s="93" t="s">
        <v>1810</v>
      </c>
      <c r="C21" s="92" t="s">
        <v>2101</v>
      </c>
      <c r="D21" s="90" t="s">
        <v>110</v>
      </c>
      <c r="E21" s="63">
        <v>45601</v>
      </c>
      <c r="F21" s="202"/>
      <c r="G21" s="58">
        <v>1721.03</v>
      </c>
    </row>
    <row r="22" spans="1:7" x14ac:dyDescent="0.3">
      <c r="A22" s="55" t="s">
        <v>594</v>
      </c>
      <c r="B22" s="93" t="s">
        <v>1810</v>
      </c>
      <c r="C22" s="92" t="s">
        <v>2102</v>
      </c>
      <c r="D22" s="90" t="s">
        <v>110</v>
      </c>
      <c r="E22" s="63">
        <v>45601</v>
      </c>
      <c r="F22" s="202"/>
      <c r="G22" s="58">
        <v>23186.11</v>
      </c>
    </row>
    <row r="23" spans="1:7" x14ac:dyDescent="0.3">
      <c r="A23" s="50" t="s">
        <v>371</v>
      </c>
      <c r="B23" s="90" t="s">
        <v>369</v>
      </c>
      <c r="C23" s="91" t="s">
        <v>2103</v>
      </c>
      <c r="D23" s="94" t="s">
        <v>370</v>
      </c>
      <c r="E23" s="61">
        <v>45601</v>
      </c>
      <c r="F23" s="202"/>
      <c r="G23" s="71">
        <v>284000</v>
      </c>
    </row>
    <row r="24" spans="1:7" x14ac:dyDescent="0.3">
      <c r="A24" s="108" t="s">
        <v>592</v>
      </c>
      <c r="B24" s="109" t="s">
        <v>59</v>
      </c>
      <c r="C24" s="66" t="s">
        <v>2104</v>
      </c>
      <c r="D24" s="98"/>
      <c r="E24" s="134">
        <v>45601</v>
      </c>
      <c r="F24" s="203">
        <v>327425.68</v>
      </c>
      <c r="G24" s="58"/>
    </row>
    <row r="25" spans="1:7" x14ac:dyDescent="0.3">
      <c r="A25" s="50" t="s">
        <v>434</v>
      </c>
      <c r="B25" s="90" t="s">
        <v>73</v>
      </c>
      <c r="C25" s="91" t="s">
        <v>2105</v>
      </c>
      <c r="D25" s="94">
        <v>424387</v>
      </c>
      <c r="E25" s="61">
        <v>45602</v>
      </c>
      <c r="F25" s="202"/>
      <c r="G25" s="58">
        <v>10197.9</v>
      </c>
    </row>
    <row r="26" spans="1:7" x14ac:dyDescent="0.3">
      <c r="A26" s="50" t="s">
        <v>434</v>
      </c>
      <c r="B26" s="90" t="s">
        <v>160</v>
      </c>
      <c r="C26" s="91" t="s">
        <v>2106</v>
      </c>
      <c r="D26" s="94">
        <v>108</v>
      </c>
      <c r="E26" s="61">
        <v>45602</v>
      </c>
      <c r="F26" s="202"/>
      <c r="G26" s="58">
        <v>11663.03</v>
      </c>
    </row>
    <row r="27" spans="1:7" x14ac:dyDescent="0.3">
      <c r="A27" s="50" t="s">
        <v>434</v>
      </c>
      <c r="B27" s="90" t="s">
        <v>1479</v>
      </c>
      <c r="C27" s="91" t="s">
        <v>2107</v>
      </c>
      <c r="D27" s="94">
        <v>9</v>
      </c>
      <c r="E27" s="48">
        <v>45602</v>
      </c>
      <c r="F27" s="202"/>
      <c r="G27" s="177">
        <v>16000</v>
      </c>
    </row>
    <row r="28" spans="1:7" x14ac:dyDescent="0.3">
      <c r="A28" s="50" t="s">
        <v>365</v>
      </c>
      <c r="B28" s="90" t="s">
        <v>79</v>
      </c>
      <c r="C28" s="91" t="s">
        <v>1957</v>
      </c>
      <c r="D28" s="94">
        <v>5913</v>
      </c>
      <c r="E28" s="61">
        <v>45602</v>
      </c>
      <c r="F28" s="202"/>
      <c r="G28" s="58">
        <v>457.6</v>
      </c>
    </row>
    <row r="29" spans="1:7" x14ac:dyDescent="0.3">
      <c r="A29" s="50" t="s">
        <v>434</v>
      </c>
      <c r="B29" s="90" t="s">
        <v>605</v>
      </c>
      <c r="C29" s="91" t="s">
        <v>2108</v>
      </c>
      <c r="D29" s="94">
        <v>44</v>
      </c>
      <c r="E29" s="48">
        <v>45602</v>
      </c>
      <c r="F29" s="202"/>
      <c r="G29" s="177">
        <v>2000</v>
      </c>
    </row>
    <row r="30" spans="1:7" x14ac:dyDescent="0.3">
      <c r="A30" s="50" t="s">
        <v>434</v>
      </c>
      <c r="B30" s="90" t="s">
        <v>397</v>
      </c>
      <c r="C30" s="91" t="s">
        <v>2109</v>
      </c>
      <c r="D30" s="94">
        <v>10</v>
      </c>
      <c r="E30" s="61">
        <v>45602</v>
      </c>
      <c r="F30" s="202"/>
      <c r="G30" s="58">
        <v>5500</v>
      </c>
    </row>
    <row r="31" spans="1:7" x14ac:dyDescent="0.3">
      <c r="A31" s="50" t="s">
        <v>434</v>
      </c>
      <c r="B31" s="90" t="s">
        <v>704</v>
      </c>
      <c r="C31" s="91" t="s">
        <v>2110</v>
      </c>
      <c r="D31" s="94">
        <v>9</v>
      </c>
      <c r="E31" s="61">
        <v>45602</v>
      </c>
      <c r="F31" s="48"/>
      <c r="G31" s="177">
        <v>6500</v>
      </c>
    </row>
    <row r="32" spans="1:7" x14ac:dyDescent="0.3">
      <c r="A32" s="108" t="s">
        <v>592</v>
      </c>
      <c r="B32" s="109" t="s">
        <v>59</v>
      </c>
      <c r="C32" s="66" t="s">
        <v>2111</v>
      </c>
      <c r="D32" s="98"/>
      <c r="E32" s="134">
        <v>45602</v>
      </c>
      <c r="F32" s="203">
        <v>45869.27</v>
      </c>
      <c r="G32" s="58"/>
    </row>
    <row r="33" spans="1:7" x14ac:dyDescent="0.3">
      <c r="A33" s="108" t="s">
        <v>592</v>
      </c>
      <c r="B33" s="109" t="s">
        <v>59</v>
      </c>
      <c r="C33" s="66" t="s">
        <v>2111</v>
      </c>
      <c r="D33" s="98"/>
      <c r="E33" s="134">
        <v>45602</v>
      </c>
      <c r="F33" s="203">
        <v>6243.47</v>
      </c>
      <c r="G33" s="69"/>
    </row>
    <row r="34" spans="1:7" x14ac:dyDescent="0.3">
      <c r="A34" s="50" t="s">
        <v>383</v>
      </c>
      <c r="B34" s="91" t="s">
        <v>101</v>
      </c>
      <c r="C34" s="178" t="s">
        <v>2112</v>
      </c>
      <c r="D34" s="94" t="s">
        <v>382</v>
      </c>
      <c r="E34" s="61">
        <v>45603</v>
      </c>
      <c r="F34" s="48"/>
      <c r="G34" s="58">
        <v>301.01</v>
      </c>
    </row>
    <row r="35" spans="1:7" x14ac:dyDescent="0.3">
      <c r="A35" s="50" t="s">
        <v>434</v>
      </c>
      <c r="B35" s="90" t="s">
        <v>166</v>
      </c>
      <c r="C35" s="91" t="s">
        <v>2113</v>
      </c>
      <c r="D35" s="94">
        <v>147</v>
      </c>
      <c r="E35" s="61">
        <v>45603</v>
      </c>
      <c r="F35" s="48"/>
      <c r="G35" s="58">
        <v>6872.25</v>
      </c>
    </row>
    <row r="36" spans="1:7" x14ac:dyDescent="0.3">
      <c r="A36" s="50" t="s">
        <v>383</v>
      </c>
      <c r="B36" s="91" t="s">
        <v>101</v>
      </c>
      <c r="C36" s="178" t="s">
        <v>2114</v>
      </c>
      <c r="D36" s="94" t="s">
        <v>382</v>
      </c>
      <c r="E36" s="61">
        <v>45603</v>
      </c>
      <c r="F36" s="48"/>
      <c r="G36" s="58">
        <v>423.6</v>
      </c>
    </row>
    <row r="37" spans="1:7" x14ac:dyDescent="0.3">
      <c r="A37" s="50" t="s">
        <v>383</v>
      </c>
      <c r="B37" s="91" t="s">
        <v>101</v>
      </c>
      <c r="C37" s="178" t="s">
        <v>2115</v>
      </c>
      <c r="D37" s="94" t="s">
        <v>382</v>
      </c>
      <c r="E37" s="61">
        <v>45603</v>
      </c>
      <c r="F37" s="48"/>
      <c r="G37" s="58">
        <v>3683.64</v>
      </c>
    </row>
    <row r="38" spans="1:7" x14ac:dyDescent="0.3">
      <c r="A38" s="50" t="s">
        <v>383</v>
      </c>
      <c r="B38" s="91" t="s">
        <v>101</v>
      </c>
      <c r="C38" s="178" t="s">
        <v>2116</v>
      </c>
      <c r="D38" s="94" t="s">
        <v>382</v>
      </c>
      <c r="E38" s="61">
        <v>45603</v>
      </c>
      <c r="F38" s="48"/>
      <c r="G38" s="58">
        <v>173.8</v>
      </c>
    </row>
    <row r="39" spans="1:7" x14ac:dyDescent="0.3">
      <c r="A39" s="50" t="s">
        <v>434</v>
      </c>
      <c r="B39" s="90" t="s">
        <v>172</v>
      </c>
      <c r="C39" s="91" t="s">
        <v>2117</v>
      </c>
      <c r="D39" s="90">
        <v>79</v>
      </c>
      <c r="E39" s="48">
        <v>45603</v>
      </c>
      <c r="F39" s="48"/>
      <c r="G39" s="177">
        <v>10500</v>
      </c>
    </row>
    <row r="40" spans="1:7" x14ac:dyDescent="0.3">
      <c r="A40" s="108" t="s">
        <v>592</v>
      </c>
      <c r="B40" s="109" t="s">
        <v>59</v>
      </c>
      <c r="C40" s="66" t="s">
        <v>2118</v>
      </c>
      <c r="D40" s="98"/>
      <c r="E40" s="134">
        <v>45603</v>
      </c>
      <c r="F40" s="203">
        <v>21954.3</v>
      </c>
      <c r="G40" s="69"/>
    </row>
    <row r="41" spans="1:7" x14ac:dyDescent="0.3">
      <c r="A41" s="50" t="s">
        <v>434</v>
      </c>
      <c r="B41" s="90" t="s">
        <v>162</v>
      </c>
      <c r="C41" s="91" t="s">
        <v>2119</v>
      </c>
      <c r="D41" s="94">
        <v>428</v>
      </c>
      <c r="E41" s="48">
        <v>45604</v>
      </c>
      <c r="F41" s="48"/>
      <c r="G41" s="58">
        <v>11300</v>
      </c>
    </row>
    <row r="42" spans="1:7" x14ac:dyDescent="0.3">
      <c r="A42" s="50" t="s">
        <v>602</v>
      </c>
      <c r="B42" s="96" t="s">
        <v>203</v>
      </c>
      <c r="C42" s="92" t="s">
        <v>282</v>
      </c>
      <c r="D42" s="93">
        <v>12170</v>
      </c>
      <c r="E42" s="63">
        <v>45604</v>
      </c>
      <c r="F42" s="48"/>
      <c r="G42" s="58">
        <v>1709.5</v>
      </c>
    </row>
    <row r="43" spans="1:7" x14ac:dyDescent="0.3">
      <c r="A43" s="108" t="s">
        <v>592</v>
      </c>
      <c r="B43" s="109" t="s">
        <v>59</v>
      </c>
      <c r="C43" s="66" t="s">
        <v>2120</v>
      </c>
      <c r="D43" s="98"/>
      <c r="E43" s="134">
        <v>45604</v>
      </c>
      <c r="F43" s="203">
        <v>13009.5</v>
      </c>
      <c r="G43" s="69"/>
    </row>
    <row r="44" spans="1:7" x14ac:dyDescent="0.3">
      <c r="A44" s="55" t="s">
        <v>592</v>
      </c>
      <c r="B44" s="93" t="s">
        <v>59</v>
      </c>
      <c r="C44" s="92" t="s">
        <v>327</v>
      </c>
      <c r="D44" s="93"/>
      <c r="E44" s="63">
        <v>45608</v>
      </c>
      <c r="F44" s="48"/>
      <c r="G44" s="58">
        <v>27545.03</v>
      </c>
    </row>
    <row r="45" spans="1:7" x14ac:dyDescent="0.3">
      <c r="A45" s="108" t="s">
        <v>592</v>
      </c>
      <c r="B45" s="109" t="s">
        <v>59</v>
      </c>
      <c r="C45" s="66" t="s">
        <v>2074</v>
      </c>
      <c r="D45" s="180"/>
      <c r="E45" s="134">
        <v>45608</v>
      </c>
      <c r="F45" s="203">
        <v>27545.03</v>
      </c>
      <c r="G45" s="58"/>
    </row>
    <row r="46" spans="1:7" x14ac:dyDescent="0.3">
      <c r="A46" s="50" t="s">
        <v>615</v>
      </c>
      <c r="B46" s="91" t="s">
        <v>226</v>
      </c>
      <c r="C46" s="57" t="s">
        <v>2084</v>
      </c>
      <c r="D46" s="94"/>
      <c r="E46" s="61">
        <v>45609</v>
      </c>
      <c r="F46" s="48"/>
      <c r="G46" s="58">
        <v>2856.09</v>
      </c>
    </row>
    <row r="47" spans="1:7" x14ac:dyDescent="0.3">
      <c r="A47" s="50" t="s">
        <v>358</v>
      </c>
      <c r="B47" s="90" t="s">
        <v>363</v>
      </c>
      <c r="C47" s="91" t="s">
        <v>2121</v>
      </c>
      <c r="D47" s="94"/>
      <c r="E47" s="48">
        <v>45609</v>
      </c>
      <c r="F47" s="48"/>
      <c r="G47" s="58">
        <v>1300</v>
      </c>
    </row>
    <row r="48" spans="1:7" x14ac:dyDescent="0.3">
      <c r="A48" s="108" t="s">
        <v>592</v>
      </c>
      <c r="B48" s="109" t="s">
        <v>59</v>
      </c>
      <c r="C48" s="66" t="s">
        <v>2122</v>
      </c>
      <c r="D48" s="180"/>
      <c r="E48" s="134">
        <v>45609</v>
      </c>
      <c r="F48" s="203">
        <v>4156.09</v>
      </c>
      <c r="G48" s="58"/>
    </row>
    <row r="49" spans="1:7" x14ac:dyDescent="0.3">
      <c r="A49" s="50" t="s">
        <v>388</v>
      </c>
      <c r="B49" s="93" t="s">
        <v>707</v>
      </c>
      <c r="C49" s="92" t="s">
        <v>2123</v>
      </c>
      <c r="D49" s="90">
        <v>15934</v>
      </c>
      <c r="E49" s="61">
        <v>45610</v>
      </c>
      <c r="F49" s="48"/>
      <c r="G49" s="58">
        <v>50.86</v>
      </c>
    </row>
    <row r="50" spans="1:7" x14ac:dyDescent="0.3">
      <c r="A50" s="50" t="s">
        <v>950</v>
      </c>
      <c r="B50" s="90" t="s">
        <v>211</v>
      </c>
      <c r="C50" s="91" t="s">
        <v>212</v>
      </c>
      <c r="D50" s="94">
        <v>62</v>
      </c>
      <c r="E50" s="61">
        <v>45610</v>
      </c>
      <c r="F50" s="48"/>
      <c r="G50" s="71">
        <v>6232</v>
      </c>
    </row>
    <row r="51" spans="1:7" x14ac:dyDescent="0.3">
      <c r="A51" s="55" t="s">
        <v>891</v>
      </c>
      <c r="B51" s="93" t="s">
        <v>59</v>
      </c>
      <c r="C51" s="92" t="s">
        <v>1517</v>
      </c>
      <c r="D51" s="93"/>
      <c r="E51" s="63">
        <v>45610</v>
      </c>
      <c r="F51" s="48"/>
      <c r="G51" s="58">
        <v>156.1</v>
      </c>
    </row>
    <row r="52" spans="1:7" x14ac:dyDescent="0.3">
      <c r="A52" s="50" t="s">
        <v>361</v>
      </c>
      <c r="B52" s="90" t="s">
        <v>91</v>
      </c>
      <c r="C52" s="91" t="s">
        <v>2124</v>
      </c>
      <c r="D52" s="94">
        <v>691473758</v>
      </c>
      <c r="E52" s="61">
        <v>45610</v>
      </c>
      <c r="F52" s="48"/>
      <c r="G52" s="58">
        <v>91.76</v>
      </c>
    </row>
    <row r="53" spans="1:7" x14ac:dyDescent="0.3">
      <c r="A53" s="70" t="s">
        <v>361</v>
      </c>
      <c r="B53" s="57" t="s">
        <v>232</v>
      </c>
      <c r="C53" s="57" t="s">
        <v>2125</v>
      </c>
      <c r="D53" s="98">
        <v>3593322</v>
      </c>
      <c r="E53" s="61">
        <v>45610</v>
      </c>
      <c r="F53" s="48"/>
      <c r="G53" s="71">
        <v>271.99</v>
      </c>
    </row>
    <row r="54" spans="1:7" x14ac:dyDescent="0.3">
      <c r="A54" s="50" t="s">
        <v>409</v>
      </c>
      <c r="B54" s="90" t="s">
        <v>176</v>
      </c>
      <c r="C54" s="91" t="s">
        <v>2126</v>
      </c>
      <c r="D54" s="94">
        <v>526</v>
      </c>
      <c r="E54" s="61">
        <v>45610</v>
      </c>
      <c r="F54" s="48"/>
      <c r="G54" s="58">
        <v>270</v>
      </c>
    </row>
    <row r="55" spans="1:7" x14ac:dyDescent="0.3">
      <c r="A55" s="50" t="s">
        <v>409</v>
      </c>
      <c r="B55" s="90" t="s">
        <v>176</v>
      </c>
      <c r="C55" s="91" t="s">
        <v>2127</v>
      </c>
      <c r="D55" s="94">
        <v>527</v>
      </c>
      <c r="E55" s="61">
        <v>45610</v>
      </c>
      <c r="F55" s="48"/>
      <c r="G55" s="58">
        <v>9800</v>
      </c>
    </row>
    <row r="56" spans="1:7" x14ac:dyDescent="0.3">
      <c r="A56" s="50" t="s">
        <v>409</v>
      </c>
      <c r="B56" s="90" t="s">
        <v>176</v>
      </c>
      <c r="C56" s="91" t="s">
        <v>2128</v>
      </c>
      <c r="D56" s="94">
        <v>525</v>
      </c>
      <c r="E56" s="61">
        <v>45610</v>
      </c>
      <c r="F56" s="48"/>
      <c r="G56" s="58">
        <v>15250</v>
      </c>
    </row>
    <row r="57" spans="1:7" x14ac:dyDescent="0.3">
      <c r="A57" s="50" t="s">
        <v>380</v>
      </c>
      <c r="B57" s="90" t="s">
        <v>176</v>
      </c>
      <c r="C57" s="91" t="s">
        <v>2129</v>
      </c>
      <c r="D57" s="94">
        <v>1747</v>
      </c>
      <c r="E57" s="61">
        <v>45610</v>
      </c>
      <c r="F57" s="48"/>
      <c r="G57" s="58">
        <v>18413.95</v>
      </c>
    </row>
    <row r="58" spans="1:7" x14ac:dyDescent="0.3">
      <c r="A58" s="55" t="s">
        <v>358</v>
      </c>
      <c r="B58" s="93" t="s">
        <v>474</v>
      </c>
      <c r="C58" s="92" t="s">
        <v>2066</v>
      </c>
      <c r="D58" s="93">
        <v>58</v>
      </c>
      <c r="E58" s="67">
        <v>45610</v>
      </c>
      <c r="F58" s="48"/>
      <c r="G58" s="58">
        <v>1100</v>
      </c>
    </row>
    <row r="59" spans="1:7" x14ac:dyDescent="0.3">
      <c r="A59" s="50" t="s">
        <v>1311</v>
      </c>
      <c r="B59" s="90" t="s">
        <v>79</v>
      </c>
      <c r="C59" s="91" t="s">
        <v>595</v>
      </c>
      <c r="D59" s="94">
        <v>5917</v>
      </c>
      <c r="E59" s="61">
        <v>45610</v>
      </c>
      <c r="F59" s="48"/>
      <c r="G59" s="58">
        <v>18240</v>
      </c>
    </row>
    <row r="60" spans="1:7" x14ac:dyDescent="0.3">
      <c r="A60" s="50" t="s">
        <v>1311</v>
      </c>
      <c r="B60" s="90" t="s">
        <v>79</v>
      </c>
      <c r="C60" s="91" t="s">
        <v>2130</v>
      </c>
      <c r="D60" s="94">
        <v>5919</v>
      </c>
      <c r="E60" s="61">
        <v>45610</v>
      </c>
      <c r="F60" s="48"/>
      <c r="G60" s="58">
        <v>28133.599999999999</v>
      </c>
    </row>
    <row r="61" spans="1:7" x14ac:dyDescent="0.3">
      <c r="A61" s="50" t="s">
        <v>365</v>
      </c>
      <c r="B61" s="90" t="s">
        <v>79</v>
      </c>
      <c r="C61" s="91" t="s">
        <v>1957</v>
      </c>
      <c r="D61" s="94">
        <v>5912</v>
      </c>
      <c r="E61" s="61">
        <v>45610</v>
      </c>
      <c r="F61" s="48"/>
      <c r="G61" s="71">
        <v>1253.48</v>
      </c>
    </row>
    <row r="62" spans="1:7" x14ac:dyDescent="0.3">
      <c r="A62" s="50" t="s">
        <v>1311</v>
      </c>
      <c r="B62" s="90" t="s">
        <v>79</v>
      </c>
      <c r="C62" s="91" t="s">
        <v>595</v>
      </c>
      <c r="D62" s="94">
        <v>5918</v>
      </c>
      <c r="E62" s="61">
        <v>45610</v>
      </c>
      <c r="F62" s="48"/>
      <c r="G62" s="58">
        <v>10095.6</v>
      </c>
    </row>
    <row r="63" spans="1:7" x14ac:dyDescent="0.3">
      <c r="A63" s="50" t="s">
        <v>388</v>
      </c>
      <c r="B63" s="90" t="s">
        <v>79</v>
      </c>
      <c r="C63" s="92" t="s">
        <v>78</v>
      </c>
      <c r="D63" s="94">
        <v>5926</v>
      </c>
      <c r="E63" s="61">
        <v>45610</v>
      </c>
      <c r="F63" s="48"/>
      <c r="G63" s="58">
        <v>400</v>
      </c>
    </row>
    <row r="64" spans="1:7" x14ac:dyDescent="0.3">
      <c r="A64" s="50" t="s">
        <v>365</v>
      </c>
      <c r="B64" s="90" t="s">
        <v>1219</v>
      </c>
      <c r="C64" s="91" t="s">
        <v>595</v>
      </c>
      <c r="D64" s="90">
        <v>5061</v>
      </c>
      <c r="E64" s="61">
        <v>45610</v>
      </c>
      <c r="F64" s="48"/>
      <c r="G64" s="58">
        <v>258.24</v>
      </c>
    </row>
    <row r="65" spans="1:7" x14ac:dyDescent="0.3">
      <c r="A65" s="50" t="s">
        <v>365</v>
      </c>
      <c r="B65" s="90" t="s">
        <v>1219</v>
      </c>
      <c r="C65" s="91" t="s">
        <v>595</v>
      </c>
      <c r="D65" s="90">
        <v>5076</v>
      </c>
      <c r="E65" s="61">
        <v>45610</v>
      </c>
      <c r="F65" s="48"/>
      <c r="G65" s="58">
        <v>1271.47</v>
      </c>
    </row>
    <row r="66" spans="1:7" x14ac:dyDescent="0.3">
      <c r="A66" s="50" t="s">
        <v>915</v>
      </c>
      <c r="B66" s="90" t="s">
        <v>385</v>
      </c>
      <c r="C66" s="91" t="s">
        <v>2131</v>
      </c>
      <c r="D66" s="94">
        <v>69</v>
      </c>
      <c r="E66" s="61">
        <v>45610</v>
      </c>
      <c r="F66" s="48"/>
      <c r="G66" s="71">
        <v>880</v>
      </c>
    </row>
    <row r="67" spans="1:7" x14ac:dyDescent="0.3">
      <c r="A67" s="50" t="s">
        <v>388</v>
      </c>
      <c r="B67" s="90" t="s">
        <v>79</v>
      </c>
      <c r="C67" s="92" t="s">
        <v>78</v>
      </c>
      <c r="D67" s="94">
        <v>5914</v>
      </c>
      <c r="E67" s="61">
        <v>45610</v>
      </c>
      <c r="F67" s="48"/>
      <c r="G67" s="58">
        <v>227.52</v>
      </c>
    </row>
    <row r="68" spans="1:7" x14ac:dyDescent="0.3">
      <c r="A68" s="50" t="s">
        <v>358</v>
      </c>
      <c r="B68" s="91" t="s">
        <v>97</v>
      </c>
      <c r="C68" s="91" t="s">
        <v>98</v>
      </c>
      <c r="D68" s="94">
        <v>28508</v>
      </c>
      <c r="E68" s="61">
        <v>45610</v>
      </c>
      <c r="F68" s="48"/>
      <c r="G68" s="58">
        <v>610.22</v>
      </c>
    </row>
    <row r="69" spans="1:7" x14ac:dyDescent="0.3">
      <c r="A69" s="50" t="s">
        <v>365</v>
      </c>
      <c r="B69" s="90" t="s">
        <v>1219</v>
      </c>
      <c r="C69" s="91" t="s">
        <v>595</v>
      </c>
      <c r="D69" s="90">
        <v>5056</v>
      </c>
      <c r="E69" s="61">
        <v>45610</v>
      </c>
      <c r="F69" s="48"/>
      <c r="G69" s="58">
        <v>506</v>
      </c>
    </row>
    <row r="70" spans="1:7" x14ac:dyDescent="0.3">
      <c r="A70" s="50" t="s">
        <v>396</v>
      </c>
      <c r="B70" s="90" t="s">
        <v>2043</v>
      </c>
      <c r="C70" s="91" t="s">
        <v>2132</v>
      </c>
      <c r="D70" s="94">
        <v>364</v>
      </c>
      <c r="E70" s="61">
        <v>45610</v>
      </c>
      <c r="F70" s="48"/>
      <c r="G70" s="58">
        <v>5124.21</v>
      </c>
    </row>
    <row r="71" spans="1:7" x14ac:dyDescent="0.3">
      <c r="A71" s="50" t="s">
        <v>602</v>
      </c>
      <c r="B71" s="93" t="s">
        <v>1789</v>
      </c>
      <c r="C71" s="92" t="s">
        <v>754</v>
      </c>
      <c r="D71" s="94">
        <v>1091</v>
      </c>
      <c r="E71" s="61">
        <v>45610</v>
      </c>
      <c r="F71" s="48"/>
      <c r="G71" s="58">
        <v>5556.7</v>
      </c>
    </row>
    <row r="72" spans="1:7" x14ac:dyDescent="0.3">
      <c r="A72" s="50" t="s">
        <v>358</v>
      </c>
      <c r="B72" s="90" t="s">
        <v>363</v>
      </c>
      <c r="C72" s="91" t="s">
        <v>600</v>
      </c>
      <c r="D72" s="94" t="s">
        <v>251</v>
      </c>
      <c r="E72" s="48">
        <v>45610</v>
      </c>
      <c r="F72" s="48"/>
      <c r="G72" s="58">
        <v>3170.59</v>
      </c>
    </row>
    <row r="73" spans="1:7" x14ac:dyDescent="0.3">
      <c r="A73" s="108" t="s">
        <v>592</v>
      </c>
      <c r="B73" s="109" t="s">
        <v>59</v>
      </c>
      <c r="C73" s="66" t="s">
        <v>2133</v>
      </c>
      <c r="D73" s="180"/>
      <c r="E73" s="134">
        <v>45610</v>
      </c>
      <c r="F73" s="203">
        <v>129407.29</v>
      </c>
      <c r="G73" s="58"/>
    </row>
    <row r="74" spans="1:7" x14ac:dyDescent="0.3">
      <c r="A74" s="55" t="s">
        <v>594</v>
      </c>
      <c r="B74" s="93" t="s">
        <v>290</v>
      </c>
      <c r="C74" s="92" t="s">
        <v>2134</v>
      </c>
      <c r="D74" s="90"/>
      <c r="E74" s="48">
        <v>45615</v>
      </c>
      <c r="F74" s="48"/>
      <c r="G74" s="58">
        <v>12000</v>
      </c>
    </row>
    <row r="75" spans="1:7" x14ac:dyDescent="0.3">
      <c r="A75" s="50" t="s">
        <v>677</v>
      </c>
      <c r="B75" s="90" t="s">
        <v>113</v>
      </c>
      <c r="C75" s="91" t="s">
        <v>2135</v>
      </c>
      <c r="D75" s="94">
        <v>63032755</v>
      </c>
      <c r="E75" s="61">
        <v>45615</v>
      </c>
      <c r="F75" s="48"/>
      <c r="G75" s="58">
        <v>124164.69</v>
      </c>
    </row>
    <row r="76" spans="1:7" x14ac:dyDescent="0.3">
      <c r="A76" s="50" t="s">
        <v>615</v>
      </c>
      <c r="B76" s="91" t="s">
        <v>226</v>
      </c>
      <c r="C76" s="57" t="s">
        <v>2084</v>
      </c>
      <c r="D76" s="94"/>
      <c r="E76" s="61">
        <v>45617</v>
      </c>
      <c r="F76" s="48"/>
      <c r="G76" s="58">
        <v>2950.98</v>
      </c>
    </row>
    <row r="77" spans="1:7" x14ac:dyDescent="0.3">
      <c r="A77" s="55" t="s">
        <v>594</v>
      </c>
      <c r="B77" s="93" t="s">
        <v>1810</v>
      </c>
      <c r="C77" s="92" t="s">
        <v>2136</v>
      </c>
      <c r="D77" s="90" t="s">
        <v>110</v>
      </c>
      <c r="E77" s="63">
        <v>45617</v>
      </c>
      <c r="F77" s="48"/>
      <c r="G77" s="58">
        <v>7918.39</v>
      </c>
    </row>
    <row r="78" spans="1:7" x14ac:dyDescent="0.3">
      <c r="A78" s="55" t="s">
        <v>594</v>
      </c>
      <c r="B78" s="93" t="s">
        <v>1810</v>
      </c>
      <c r="C78" s="92" t="s">
        <v>2137</v>
      </c>
      <c r="D78" s="90" t="s">
        <v>110</v>
      </c>
      <c r="E78" s="63">
        <v>45617</v>
      </c>
      <c r="F78" s="48"/>
      <c r="G78" s="58">
        <v>7190.8399999999992</v>
      </c>
    </row>
    <row r="79" spans="1:7" x14ac:dyDescent="0.3">
      <c r="A79" s="50" t="s">
        <v>383</v>
      </c>
      <c r="B79" s="91" t="s">
        <v>619</v>
      </c>
      <c r="C79" s="91" t="s">
        <v>1928</v>
      </c>
      <c r="D79" s="94" t="s">
        <v>382</v>
      </c>
      <c r="E79" s="61">
        <v>45617</v>
      </c>
      <c r="F79" s="48"/>
      <c r="G79" s="58">
        <v>145298.98000000001</v>
      </c>
    </row>
    <row r="80" spans="1:7" x14ac:dyDescent="0.3">
      <c r="A80" s="55" t="s">
        <v>594</v>
      </c>
      <c r="B80" s="93" t="s">
        <v>290</v>
      </c>
      <c r="C80" s="92" t="s">
        <v>2138</v>
      </c>
      <c r="D80" s="90"/>
      <c r="E80" s="48">
        <v>45617</v>
      </c>
      <c r="F80" s="48"/>
      <c r="G80" s="58">
        <v>3524.35</v>
      </c>
    </row>
    <row r="81" spans="1:7" x14ac:dyDescent="0.3">
      <c r="A81" s="55" t="s">
        <v>594</v>
      </c>
      <c r="B81" s="93" t="s">
        <v>290</v>
      </c>
      <c r="C81" s="92" t="s">
        <v>2139</v>
      </c>
      <c r="D81" s="90"/>
      <c r="E81" s="48">
        <v>45617</v>
      </c>
      <c r="F81" s="48"/>
      <c r="G81" s="58">
        <v>5000</v>
      </c>
    </row>
    <row r="82" spans="1:7" x14ac:dyDescent="0.3">
      <c r="A82" s="50" t="s">
        <v>358</v>
      </c>
      <c r="B82" s="93" t="s">
        <v>283</v>
      </c>
      <c r="C82" s="92" t="s">
        <v>1057</v>
      </c>
      <c r="D82" s="93">
        <v>230697</v>
      </c>
      <c r="E82" s="63">
        <v>45617</v>
      </c>
      <c r="F82" s="48"/>
      <c r="G82" s="58">
        <v>2446.1999999999998</v>
      </c>
    </row>
    <row r="83" spans="1:7" x14ac:dyDescent="0.3">
      <c r="A83" s="50" t="s">
        <v>388</v>
      </c>
      <c r="B83" s="93" t="s">
        <v>2140</v>
      </c>
      <c r="C83" s="92" t="s">
        <v>78</v>
      </c>
      <c r="D83" s="90">
        <v>2919</v>
      </c>
      <c r="E83" s="61">
        <v>45617</v>
      </c>
      <c r="F83" s="48"/>
      <c r="G83" s="58">
        <v>633</v>
      </c>
    </row>
    <row r="84" spans="1:7" x14ac:dyDescent="0.3">
      <c r="A84" s="50" t="s">
        <v>685</v>
      </c>
      <c r="B84" s="91" t="s">
        <v>1730</v>
      </c>
      <c r="C84" s="91" t="s">
        <v>2141</v>
      </c>
      <c r="D84" s="94">
        <v>183710</v>
      </c>
      <c r="E84" s="48">
        <v>45617</v>
      </c>
      <c r="F84" s="48"/>
      <c r="G84" s="58">
        <v>450</v>
      </c>
    </row>
    <row r="85" spans="1:7" x14ac:dyDescent="0.3">
      <c r="A85" s="55" t="s">
        <v>597</v>
      </c>
      <c r="B85" s="93" t="s">
        <v>905</v>
      </c>
      <c r="C85" s="92" t="s">
        <v>2136</v>
      </c>
      <c r="D85" s="90">
        <v>382963628</v>
      </c>
      <c r="E85" s="63">
        <v>45617</v>
      </c>
      <c r="F85" s="48"/>
      <c r="G85" s="58">
        <v>9476.7099999999991</v>
      </c>
    </row>
    <row r="86" spans="1:7" x14ac:dyDescent="0.3">
      <c r="A86" s="55" t="s">
        <v>597</v>
      </c>
      <c r="B86" s="93" t="s">
        <v>905</v>
      </c>
      <c r="C86" s="92" t="s">
        <v>2137</v>
      </c>
      <c r="D86" s="90">
        <v>383889308</v>
      </c>
      <c r="E86" s="63">
        <v>45617</v>
      </c>
      <c r="F86" s="48"/>
      <c r="G86" s="58">
        <v>6809.92</v>
      </c>
    </row>
    <row r="87" spans="1:7" x14ac:dyDescent="0.3">
      <c r="A87" s="108" t="s">
        <v>592</v>
      </c>
      <c r="B87" s="109" t="s">
        <v>59</v>
      </c>
      <c r="C87" s="66" t="s">
        <v>2142</v>
      </c>
      <c r="D87" s="98"/>
      <c r="E87" s="134">
        <v>45617</v>
      </c>
      <c r="F87" s="203">
        <v>43449.41</v>
      </c>
      <c r="G87" s="58"/>
    </row>
    <row r="88" spans="1:7" x14ac:dyDescent="0.3">
      <c r="A88" s="108" t="s">
        <v>592</v>
      </c>
      <c r="B88" s="109" t="s">
        <v>59</v>
      </c>
      <c r="C88" s="66" t="s">
        <v>2142</v>
      </c>
      <c r="D88" s="180"/>
      <c r="E88" s="134">
        <v>45617</v>
      </c>
      <c r="F88" s="203">
        <v>140000</v>
      </c>
      <c r="G88" s="58"/>
    </row>
    <row r="89" spans="1:7" x14ac:dyDescent="0.3">
      <c r="A89" s="108" t="s">
        <v>706</v>
      </c>
      <c r="B89" s="109" t="s">
        <v>347</v>
      </c>
      <c r="C89" s="66" t="s">
        <v>2143</v>
      </c>
      <c r="D89" s="180"/>
      <c r="E89" s="134">
        <v>45617</v>
      </c>
      <c r="F89" s="204">
        <v>153094.79999999999</v>
      </c>
      <c r="G89" s="58"/>
    </row>
    <row r="90" spans="1:7" x14ac:dyDescent="0.3">
      <c r="A90" s="55" t="s">
        <v>1110</v>
      </c>
      <c r="B90" s="90" t="s">
        <v>1086</v>
      </c>
      <c r="C90" s="92" t="s">
        <v>1111</v>
      </c>
      <c r="D90" s="90">
        <v>1698</v>
      </c>
      <c r="E90" s="61">
        <v>45618</v>
      </c>
      <c r="F90" s="48"/>
      <c r="G90" s="58">
        <v>12432.71</v>
      </c>
    </row>
    <row r="91" spans="1:7" x14ac:dyDescent="0.3">
      <c r="A91" s="50" t="s">
        <v>607</v>
      </c>
      <c r="B91" s="90" t="s">
        <v>1086</v>
      </c>
      <c r="C91" s="91" t="s">
        <v>608</v>
      </c>
      <c r="D91" s="90">
        <v>1700</v>
      </c>
      <c r="E91" s="61">
        <v>45618</v>
      </c>
      <c r="F91" s="48"/>
      <c r="G91" s="58">
        <v>4262.88</v>
      </c>
    </row>
    <row r="92" spans="1:7" x14ac:dyDescent="0.3">
      <c r="A92" s="108" t="s">
        <v>592</v>
      </c>
      <c r="B92" s="109" t="s">
        <v>59</v>
      </c>
      <c r="C92" s="66" t="s">
        <v>2144</v>
      </c>
      <c r="D92" s="180"/>
      <c r="E92" s="134">
        <v>45618</v>
      </c>
      <c r="F92" s="203">
        <v>6000</v>
      </c>
      <c r="G92" s="58"/>
    </row>
    <row r="93" spans="1:7" x14ac:dyDescent="0.3">
      <c r="A93" s="108" t="s">
        <v>1504</v>
      </c>
      <c r="B93" s="109" t="s">
        <v>59</v>
      </c>
      <c r="C93" s="66" t="s">
        <v>1505</v>
      </c>
      <c r="D93" s="180"/>
      <c r="E93" s="134">
        <v>45618</v>
      </c>
      <c r="F93" s="203">
        <v>0.04</v>
      </c>
      <c r="G93" s="58"/>
    </row>
    <row r="94" spans="1:7" x14ac:dyDescent="0.3">
      <c r="A94" s="108" t="s">
        <v>1504</v>
      </c>
      <c r="B94" s="109" t="s">
        <v>59</v>
      </c>
      <c r="C94" s="66" t="s">
        <v>1505</v>
      </c>
      <c r="D94" s="98"/>
      <c r="E94" s="134">
        <v>45618</v>
      </c>
      <c r="F94" s="203">
        <v>0.01</v>
      </c>
      <c r="G94" s="58"/>
    </row>
    <row r="95" spans="1:7" x14ac:dyDescent="0.3">
      <c r="A95" s="55" t="s">
        <v>594</v>
      </c>
      <c r="B95" s="93" t="s">
        <v>290</v>
      </c>
      <c r="C95" s="92" t="s">
        <v>2145</v>
      </c>
      <c r="D95" s="90"/>
      <c r="E95" s="48">
        <v>45621</v>
      </c>
      <c r="F95" s="48"/>
      <c r="G95" s="58">
        <v>315.8</v>
      </c>
    </row>
    <row r="96" spans="1:7" x14ac:dyDescent="0.3">
      <c r="A96" s="55" t="s">
        <v>594</v>
      </c>
      <c r="B96" s="93" t="s">
        <v>290</v>
      </c>
      <c r="C96" s="92" t="s">
        <v>2146</v>
      </c>
      <c r="D96" s="90"/>
      <c r="E96" s="48">
        <v>45621</v>
      </c>
      <c r="F96" s="48"/>
      <c r="G96" s="58">
        <v>10.95</v>
      </c>
    </row>
    <row r="97" spans="1:7" x14ac:dyDescent="0.3">
      <c r="A97" s="55" t="s">
        <v>891</v>
      </c>
      <c r="B97" s="93" t="s">
        <v>59</v>
      </c>
      <c r="C97" s="92" t="s">
        <v>2147</v>
      </c>
      <c r="D97" s="93"/>
      <c r="E97" s="63">
        <v>45621</v>
      </c>
      <c r="F97" s="48"/>
      <c r="G97" s="58">
        <v>1.25</v>
      </c>
    </row>
    <row r="98" spans="1:7" x14ac:dyDescent="0.3">
      <c r="A98" s="108" t="s">
        <v>592</v>
      </c>
      <c r="B98" s="109" t="s">
        <v>59</v>
      </c>
      <c r="C98" s="66" t="s">
        <v>2148</v>
      </c>
      <c r="D98" s="98"/>
      <c r="E98" s="134">
        <v>45621</v>
      </c>
      <c r="F98" s="203">
        <v>327</v>
      </c>
      <c r="G98" s="58"/>
    </row>
    <row r="99" spans="1:7" x14ac:dyDescent="0.3">
      <c r="A99" s="55" t="s">
        <v>597</v>
      </c>
      <c r="B99" s="93" t="s">
        <v>905</v>
      </c>
      <c r="C99" s="92" t="s">
        <v>2149</v>
      </c>
      <c r="D99" s="90">
        <v>399310827</v>
      </c>
      <c r="E99" s="63">
        <v>45624</v>
      </c>
      <c r="F99" s="48"/>
      <c r="G99" s="58">
        <v>21.16</v>
      </c>
    </row>
    <row r="100" spans="1:7" x14ac:dyDescent="0.3">
      <c r="A100" s="108" t="s">
        <v>592</v>
      </c>
      <c r="B100" s="109" t="s">
        <v>59</v>
      </c>
      <c r="C100" s="66" t="s">
        <v>2150</v>
      </c>
      <c r="D100" s="98"/>
      <c r="E100" s="134">
        <v>45624</v>
      </c>
      <c r="F100" s="203">
        <v>21.16</v>
      </c>
      <c r="G100" s="58"/>
    </row>
    <row r="101" spans="1:7" x14ac:dyDescent="0.3">
      <c r="A101" s="50" t="s">
        <v>615</v>
      </c>
      <c r="B101" s="91" t="s">
        <v>226</v>
      </c>
      <c r="C101" s="57" t="s">
        <v>2151</v>
      </c>
      <c r="D101" s="94"/>
      <c r="E101" s="61">
        <v>45625</v>
      </c>
      <c r="F101" s="48"/>
      <c r="G101" s="71">
        <v>66951.259999999995</v>
      </c>
    </row>
    <row r="102" spans="1:7" x14ac:dyDescent="0.3">
      <c r="A102" s="50" t="s">
        <v>615</v>
      </c>
      <c r="B102" s="91" t="s">
        <v>226</v>
      </c>
      <c r="C102" s="57" t="s">
        <v>2151</v>
      </c>
      <c r="D102" s="94"/>
      <c r="E102" s="61">
        <v>45625</v>
      </c>
      <c r="F102" s="48"/>
      <c r="G102" s="71">
        <v>26850.75</v>
      </c>
    </row>
    <row r="103" spans="1:7" x14ac:dyDescent="0.3">
      <c r="A103" s="50" t="s">
        <v>353</v>
      </c>
      <c r="B103" s="91" t="s">
        <v>101</v>
      </c>
      <c r="C103" s="91" t="s">
        <v>2152</v>
      </c>
      <c r="D103" s="94"/>
      <c r="E103" s="61">
        <v>45625</v>
      </c>
      <c r="F103" s="48"/>
      <c r="G103" s="58">
        <v>840874.5</v>
      </c>
    </row>
    <row r="104" spans="1:7" x14ac:dyDescent="0.3">
      <c r="A104" s="55" t="s">
        <v>594</v>
      </c>
      <c r="B104" s="93" t="s">
        <v>1810</v>
      </c>
      <c r="C104" s="92" t="s">
        <v>2149</v>
      </c>
      <c r="D104" s="90" t="s">
        <v>110</v>
      </c>
      <c r="E104" s="63">
        <v>45625</v>
      </c>
      <c r="F104" s="48"/>
      <c r="G104" s="58">
        <v>2334.35</v>
      </c>
    </row>
    <row r="105" spans="1:7" x14ac:dyDescent="0.3">
      <c r="A105" s="55" t="s">
        <v>594</v>
      </c>
      <c r="B105" s="93" t="s">
        <v>1810</v>
      </c>
      <c r="C105" s="92" t="s">
        <v>2153</v>
      </c>
      <c r="D105" s="90" t="s">
        <v>110</v>
      </c>
      <c r="E105" s="63">
        <v>45625</v>
      </c>
      <c r="F105" s="48"/>
      <c r="G105" s="58">
        <v>4111.32</v>
      </c>
    </row>
    <row r="106" spans="1:7" x14ac:dyDescent="0.3">
      <c r="A106" s="50" t="s">
        <v>826</v>
      </c>
      <c r="B106" s="90" t="s">
        <v>1304</v>
      </c>
      <c r="C106" s="91" t="s">
        <v>2154</v>
      </c>
      <c r="D106" s="94">
        <v>3887783</v>
      </c>
      <c r="E106" s="48">
        <v>45625</v>
      </c>
      <c r="F106" s="48"/>
      <c r="G106" s="71">
        <v>198.44</v>
      </c>
    </row>
    <row r="107" spans="1:7" x14ac:dyDescent="0.3">
      <c r="A107" s="50" t="s">
        <v>358</v>
      </c>
      <c r="B107" s="90" t="s">
        <v>1304</v>
      </c>
      <c r="C107" s="91" t="s">
        <v>2155</v>
      </c>
      <c r="D107" s="94">
        <v>26878</v>
      </c>
      <c r="E107" s="48">
        <v>45625</v>
      </c>
      <c r="F107" s="48"/>
      <c r="G107" s="58">
        <v>5000</v>
      </c>
    </row>
    <row r="108" spans="1:7" x14ac:dyDescent="0.3">
      <c r="A108" s="50" t="s">
        <v>826</v>
      </c>
      <c r="B108" s="90" t="s">
        <v>1304</v>
      </c>
      <c r="C108" s="91" t="s">
        <v>2156</v>
      </c>
      <c r="D108" s="94">
        <v>3887722</v>
      </c>
      <c r="E108" s="48">
        <v>45625</v>
      </c>
      <c r="F108" s="48"/>
      <c r="G108" s="71">
        <v>81776.95</v>
      </c>
    </row>
    <row r="109" spans="1:7" x14ac:dyDescent="0.3">
      <c r="A109" s="50" t="s">
        <v>740</v>
      </c>
      <c r="B109" s="90" t="s">
        <v>270</v>
      </c>
      <c r="C109" s="91" t="s">
        <v>2157</v>
      </c>
      <c r="D109" s="94">
        <v>6320193</v>
      </c>
      <c r="E109" s="61">
        <v>45625</v>
      </c>
      <c r="F109" s="48"/>
      <c r="G109" s="71">
        <v>6630.57</v>
      </c>
    </row>
    <row r="110" spans="1:7" x14ac:dyDescent="0.3">
      <c r="A110" s="50" t="s">
        <v>870</v>
      </c>
      <c r="B110" s="90" t="s">
        <v>302</v>
      </c>
      <c r="C110" s="91" t="s">
        <v>2158</v>
      </c>
      <c r="D110" s="94" t="s">
        <v>338</v>
      </c>
      <c r="E110" s="48">
        <v>45625</v>
      </c>
      <c r="F110" s="48"/>
      <c r="G110" s="71">
        <v>36200.25</v>
      </c>
    </row>
    <row r="111" spans="1:7" x14ac:dyDescent="0.3">
      <c r="A111" s="50" t="s">
        <v>870</v>
      </c>
      <c r="B111" s="90" t="s">
        <v>302</v>
      </c>
      <c r="C111" s="91" t="s">
        <v>2159</v>
      </c>
      <c r="D111" s="94">
        <v>66821428</v>
      </c>
      <c r="E111" s="48">
        <v>45625</v>
      </c>
      <c r="F111" s="48"/>
      <c r="G111" s="71">
        <v>56233.79</v>
      </c>
    </row>
    <row r="112" spans="1:7" x14ac:dyDescent="0.3">
      <c r="A112" s="50" t="s">
        <v>870</v>
      </c>
      <c r="B112" s="90" t="s">
        <v>307</v>
      </c>
      <c r="C112" s="91" t="s">
        <v>2160</v>
      </c>
      <c r="D112" s="94">
        <v>67853021</v>
      </c>
      <c r="E112" s="61">
        <v>45625</v>
      </c>
      <c r="F112" s="48"/>
      <c r="G112" s="58">
        <v>121896.65</v>
      </c>
    </row>
    <row r="113" spans="1:7" x14ac:dyDescent="0.3">
      <c r="A113" s="50" t="s">
        <v>870</v>
      </c>
      <c r="B113" s="90" t="s">
        <v>307</v>
      </c>
      <c r="C113" s="91" t="s">
        <v>2161</v>
      </c>
      <c r="D113" s="90">
        <v>67694189</v>
      </c>
      <c r="E113" s="61">
        <v>45625</v>
      </c>
      <c r="F113" s="48"/>
      <c r="G113" s="58">
        <v>48613.94</v>
      </c>
    </row>
    <row r="114" spans="1:7" x14ac:dyDescent="0.3">
      <c r="A114" s="70" t="s">
        <v>361</v>
      </c>
      <c r="B114" s="57" t="s">
        <v>232</v>
      </c>
      <c r="C114" s="57" t="s">
        <v>233</v>
      </c>
      <c r="D114" s="98">
        <v>183987862</v>
      </c>
      <c r="E114" s="61">
        <v>45625</v>
      </c>
      <c r="F114" s="48"/>
      <c r="G114" s="71">
        <v>245.02</v>
      </c>
    </row>
    <row r="115" spans="1:7" x14ac:dyDescent="0.3">
      <c r="A115" s="50" t="s">
        <v>870</v>
      </c>
      <c r="B115" s="90" t="s">
        <v>307</v>
      </c>
      <c r="C115" s="91" t="s">
        <v>2162</v>
      </c>
      <c r="D115" s="90">
        <v>5484812</v>
      </c>
      <c r="E115" s="48">
        <v>45625</v>
      </c>
      <c r="F115" s="48"/>
      <c r="G115" s="58">
        <v>41728.120000000003</v>
      </c>
    </row>
    <row r="116" spans="1:7" x14ac:dyDescent="0.3">
      <c r="A116" s="50" t="s">
        <v>396</v>
      </c>
      <c r="B116" s="90" t="s">
        <v>174</v>
      </c>
      <c r="C116" s="91" t="s">
        <v>2163</v>
      </c>
      <c r="D116" s="94">
        <v>1270</v>
      </c>
      <c r="E116" s="61">
        <v>45625</v>
      </c>
      <c r="F116" s="48"/>
      <c r="G116" s="71">
        <v>59000</v>
      </c>
    </row>
    <row r="117" spans="1:7" x14ac:dyDescent="0.3">
      <c r="A117" s="50" t="s">
        <v>396</v>
      </c>
      <c r="B117" s="90" t="s">
        <v>183</v>
      </c>
      <c r="C117" s="91" t="s">
        <v>2164</v>
      </c>
      <c r="D117" s="94">
        <v>145</v>
      </c>
      <c r="E117" s="48">
        <v>45625</v>
      </c>
      <c r="F117" s="48"/>
      <c r="G117" s="71">
        <v>331582.21999999997</v>
      </c>
    </row>
    <row r="118" spans="1:7" x14ac:dyDescent="0.3">
      <c r="A118" s="50" t="s">
        <v>396</v>
      </c>
      <c r="B118" s="90" t="s">
        <v>183</v>
      </c>
      <c r="C118" s="91" t="s">
        <v>2165</v>
      </c>
      <c r="D118" s="94">
        <v>146</v>
      </c>
      <c r="E118" s="48">
        <v>45625</v>
      </c>
      <c r="F118" s="48"/>
      <c r="G118" s="71">
        <v>211484.64</v>
      </c>
    </row>
    <row r="119" spans="1:7" x14ac:dyDescent="0.3">
      <c r="A119" s="50" t="s">
        <v>457</v>
      </c>
      <c r="B119" s="90" t="s">
        <v>241</v>
      </c>
      <c r="C119" s="91" t="s">
        <v>2166</v>
      </c>
      <c r="D119" s="94">
        <v>326</v>
      </c>
      <c r="E119" s="61">
        <v>45625</v>
      </c>
      <c r="F119" s="48"/>
      <c r="G119" s="58">
        <v>297156</v>
      </c>
    </row>
    <row r="120" spans="1:7" x14ac:dyDescent="0.3">
      <c r="A120" s="50" t="s">
        <v>396</v>
      </c>
      <c r="B120" s="90" t="s">
        <v>174</v>
      </c>
      <c r="C120" s="91" t="s">
        <v>2167</v>
      </c>
      <c r="D120" s="94">
        <v>1270</v>
      </c>
      <c r="E120" s="61">
        <v>45625</v>
      </c>
      <c r="F120" s="48"/>
      <c r="G120" s="71">
        <v>59000</v>
      </c>
    </row>
    <row r="121" spans="1:7" x14ac:dyDescent="0.3">
      <c r="A121" s="50" t="s">
        <v>396</v>
      </c>
      <c r="B121" s="90" t="s">
        <v>116</v>
      </c>
      <c r="C121" s="91" t="s">
        <v>2040</v>
      </c>
      <c r="D121" s="94">
        <v>325</v>
      </c>
      <c r="E121" s="48">
        <v>45625</v>
      </c>
      <c r="F121" s="48"/>
      <c r="G121" s="58">
        <v>262343.67</v>
      </c>
    </row>
    <row r="122" spans="1:7" x14ac:dyDescent="0.3">
      <c r="A122" s="50" t="s">
        <v>396</v>
      </c>
      <c r="B122" s="90" t="s">
        <v>116</v>
      </c>
      <c r="C122" s="91" t="s">
        <v>2168</v>
      </c>
      <c r="D122" s="94">
        <v>326</v>
      </c>
      <c r="E122" s="48">
        <v>45625</v>
      </c>
      <c r="F122" s="48"/>
      <c r="G122" s="58">
        <v>56310</v>
      </c>
    </row>
    <row r="123" spans="1:7" x14ac:dyDescent="0.3">
      <c r="A123" s="108" t="s">
        <v>706</v>
      </c>
      <c r="B123" s="109" t="s">
        <v>347</v>
      </c>
      <c r="C123" s="66" t="s">
        <v>2169</v>
      </c>
      <c r="D123" s="98"/>
      <c r="E123" s="134">
        <v>45625</v>
      </c>
      <c r="F123" s="204">
        <v>11325421.68</v>
      </c>
      <c r="G123" s="58"/>
    </row>
    <row r="124" spans="1:7" x14ac:dyDescent="0.3">
      <c r="A124" s="108" t="s">
        <v>1243</v>
      </c>
      <c r="B124" s="109" t="s">
        <v>59</v>
      </c>
      <c r="C124" s="66" t="s">
        <v>2170</v>
      </c>
      <c r="D124" s="180"/>
      <c r="E124" s="134">
        <v>45625</v>
      </c>
      <c r="F124" s="203">
        <v>1.25</v>
      </c>
      <c r="G124" s="69"/>
    </row>
    <row r="125" spans="1:7" x14ac:dyDescent="0.3">
      <c r="A125" s="108" t="s">
        <v>2171</v>
      </c>
      <c r="B125" s="109" t="s">
        <v>59</v>
      </c>
      <c r="C125" s="66" t="s">
        <v>2172</v>
      </c>
      <c r="D125" s="98"/>
      <c r="E125" s="134">
        <v>45625</v>
      </c>
      <c r="F125" s="203">
        <v>59000</v>
      </c>
      <c r="G125" s="58"/>
    </row>
    <row r="126" spans="1:7" x14ac:dyDescent="0.3">
      <c r="A126" s="228" t="s">
        <v>2173</v>
      </c>
      <c r="B126" s="229"/>
      <c r="C126" s="229"/>
      <c r="D126" s="229"/>
      <c r="E126" s="230"/>
      <c r="F126" s="162">
        <f>SUM(F6:F125)</f>
        <v>13678312.35</v>
      </c>
      <c r="G126" s="162">
        <f>SUM(G6:G125)</f>
        <v>4911281.47</v>
      </c>
    </row>
  </sheetData>
  <sheetProtection algorithmName="SHA-512" hashValue="0Suh+MoHUZ0D0O57gbbXn9UWdoYBXQmeX2vUxFvHs7Wx81GbuvBhnn0zqf4ayYVhOMF3ryF3EvgdBlsIXE0esA==" saltValue="AkTfPqOKKXFWo2il+MXYEA==" spinCount="100000" sheet="1" objects="1" scenarios="1"/>
  <protectedRanges>
    <protectedRange algorithmName="SHA-512" hashValue="pYqvGp4vyeT51Cm34fl1Id+3laNBAeXZ4xCJQzRXtltNVGl551VlmJarAj+OLsj74RRcLroUKfyp8dsMep+krw==" saltValue="4tagR5G1Xs5zqOyVLn3ZaQ==" spinCount="100000" sqref="E60:F60" name="Intervalo1_36_3"/>
    <protectedRange algorithmName="SHA-512" hashValue="SOYoXHnsd8H3JMwtnN8n0SDMvJLW8NUH3c7N9U/C2WTm7adtKrHc9Rw5AhcK1dwRMld7kJZ5o3zpwjKqrnC6rw==" saltValue="9sV1nF7wJ5XLhLyfByHakQ==" spinCount="100000" sqref="D60" name="Intervalo1_11_7_3"/>
    <protectedRange algorithmName="SHA-512" hashValue="BIECXXLQTeZJOx05FhxNMY6bX0FG7L8BpAjO3Hk073tMf1ubRNMfSRBsBwOVM9WAG5vzoeJK9zi73lb6vrANVA==" saltValue="YhRx49mkr4bYm3ZTPTnjcg==" spinCount="100000" sqref="A60" name="Intervalo1_10_1_4_3"/>
    <protectedRange algorithmName="SHA-512" hashValue="BIECXXLQTeZJOx05FhxNMY6bX0FG7L8BpAjO3Hk073tMf1ubRNMfSRBsBwOVM9WAG5vzoeJK9zi73lb6vrANVA==" saltValue="YhRx49mkr4bYm3ZTPTnjcg==" spinCount="100000" sqref="C60 G60" name="Intervalo1_11_1_4_6"/>
    <protectedRange algorithmName="SHA-512" hashValue="BIECXXLQTeZJOx05FhxNMY6bX0FG7L8BpAjO3Hk073tMf1ubRNMfSRBsBwOVM9WAG5vzoeJK9zi73lb6vrANVA==" saltValue="YhRx49mkr4bYm3ZTPTnjcg==" spinCount="100000" sqref="A61:C61" name="Intervalo1_42_11"/>
    <protectedRange algorithmName="SHA-512" hashValue="pYqvGp4vyeT51Cm34fl1Id+3laNBAeXZ4xCJQzRXtltNVGl551VlmJarAj+OLsj74RRcLroUKfyp8dsMep+krw==" saltValue="4tagR5G1Xs5zqOyVLn3ZaQ==" spinCount="100000" sqref="D61:G61" name="Intervalo1_39_2"/>
    <protectedRange algorithmName="SHA-512" hashValue="nJCPMKKPbQe6/ha4iPpgDvsehmgBQOKJ/8YB5Oj66Xa1HSaMdEySI9MA2i7F3wvMOIhzJpsg48H1o311Buf3qA==" saltValue="Z3UMDN8w5bylweDrohUzTQ==" spinCount="100000" sqref="G62 G64:G65" name="Intervalo1_1_3_9"/>
    <protectedRange algorithmName="SHA-512" hashValue="SOYoXHnsd8H3JMwtnN8n0SDMvJLW8NUH3c7N9U/C2WTm7adtKrHc9Rw5AhcK1dwRMld7kJZ5o3zpwjKqrnC6rw==" saltValue="9sV1nF7wJ5XLhLyfByHakQ==" spinCount="100000" sqref="D64:D65 D62" name="Intervalo1_9_7"/>
    <protectedRange algorithmName="SHA-512" hashValue="SOYoXHnsd8H3JMwtnN8n0SDMvJLW8NUH3c7N9U/C2WTm7adtKrHc9Rw5AhcK1dwRMld7kJZ5o3zpwjKqrnC6rw==" saltValue="9sV1nF7wJ5XLhLyfByHakQ==" spinCount="100000" sqref="E64:F65 E62:F62" name="Intervalo1_14_11"/>
    <protectedRange algorithmName="SHA-512" hashValue="pYqvGp4vyeT51Cm34fl1Id+3laNBAeXZ4xCJQzRXtltNVGl551VlmJarAj+OLsj74RRcLroUKfyp8dsMep+krw==" saltValue="4tagR5G1Xs5zqOyVLn3ZaQ==" spinCount="100000" sqref="E63:F63" name="Intervalo1_36_1_1"/>
    <protectedRange algorithmName="SHA-512" hashValue="SOYoXHnsd8H3JMwtnN8n0SDMvJLW8NUH3c7N9U/C2WTm7adtKrHc9Rw5AhcK1dwRMld7kJZ5o3zpwjKqrnC6rw==" saltValue="9sV1nF7wJ5XLhLyfByHakQ==" spinCount="100000" sqref="D63" name="Intervalo1_11_7_1_1"/>
    <protectedRange algorithmName="SHA-512" hashValue="BIECXXLQTeZJOx05FhxNMY6bX0FG7L8BpAjO3Hk073tMf1ubRNMfSRBsBwOVM9WAG5vzoeJK9zi73lb6vrANVA==" saltValue="YhRx49mkr4bYm3ZTPTnjcg==" spinCount="100000" sqref="A63" name="Intervalo1_10_1_4_1_1"/>
    <protectedRange algorithmName="SHA-512" hashValue="BIECXXLQTeZJOx05FhxNMY6bX0FG7L8BpAjO3Hk073tMf1ubRNMfSRBsBwOVM9WAG5vzoeJK9zi73lb6vrANVA==" saltValue="YhRx49mkr4bYm3ZTPTnjcg==" spinCount="100000" sqref="C63 G63" name="Intervalo1_11_1_4_1_1"/>
    <protectedRange algorithmName="SHA-512" hashValue="pYqvGp4vyeT51Cm34fl1Id+3laNBAeXZ4xCJQzRXtltNVGl551VlmJarAj+OLsj74RRcLroUKfyp8dsMep+krw==" saltValue="4tagR5G1Xs5zqOyVLn3ZaQ==" spinCount="100000" sqref="A66:F66" name="Intervalo1_39_2_1_2"/>
    <protectedRange algorithmName="SHA-512" hashValue="SOYoXHnsd8H3JMwtnN8n0SDMvJLW8NUH3c7N9U/C2WTm7adtKrHc9Rw5AhcK1dwRMld7kJZ5o3zpwjKqrnC6rw==" saltValue="9sV1nF7wJ5XLhLyfByHakQ==" spinCount="100000" sqref="G66" name="Intervalo1_11_4_1_3"/>
    <protectedRange algorithmName="SHA-512" hashValue="SOYoXHnsd8H3JMwtnN8n0SDMvJLW8NUH3c7N9U/C2WTm7adtKrHc9Rw5AhcK1dwRMld7kJZ5o3zpwjKqrnC6rw==" saltValue="9sV1nF7wJ5XLhLyfByHakQ==" spinCount="100000" sqref="A67:G67" name="Intervalo1_11_4_1_1_1"/>
    <protectedRange algorithmName="SHA-512" hashValue="nJCPMKKPbQe6/ha4iPpgDvsehmgBQOKJ/8YB5Oj66Xa1HSaMdEySI9MA2i7F3wvMOIhzJpsg48H1o311Buf3qA==" saltValue="Z3UMDN8w5bylweDrohUzTQ==" spinCount="100000" sqref="G68" name="Intervalo1_1_3_1_1"/>
    <protectedRange algorithmName="SHA-512" hashValue="pYqvGp4vyeT51Cm34fl1Id+3laNBAeXZ4xCJQzRXtltNVGl551VlmJarAj+OLsj74RRcLroUKfyp8dsMep+krw==" saltValue="4tagR5G1Xs5zqOyVLn3ZaQ==" spinCount="100000" sqref="A68" name="Intervalo1_25_2"/>
    <protectedRange algorithmName="SHA-512" hashValue="pYqvGp4vyeT51Cm34fl1Id+3laNBAeXZ4xCJQzRXtltNVGl551VlmJarAj+OLsj74RRcLroUKfyp8dsMep+krw==" saltValue="4tagR5G1Xs5zqOyVLn3ZaQ==" spinCount="100000" sqref="D68" name="Intervalo1_29_4"/>
    <protectedRange algorithmName="SHA-512" hashValue="BIECXXLQTeZJOx05FhxNMY6bX0FG7L8BpAjO3Hk073tMf1ubRNMfSRBsBwOVM9WAG5vzoeJK9zi73lb6vrANVA==" saltValue="YhRx49mkr4bYm3ZTPTnjcg==" spinCount="100000" sqref="B68" name="Intervalo1_3_9_4"/>
    <protectedRange algorithmName="SHA-512" hashValue="pYqvGp4vyeT51Cm34fl1Id+3laNBAeXZ4xCJQzRXtltNVGl551VlmJarAj+OLsj74RRcLroUKfyp8dsMep+krw==" saltValue="4tagR5G1Xs5zqOyVLn3ZaQ==" spinCount="100000" sqref="E68:F68" name="Intervalo1_36_2_2"/>
    <protectedRange algorithmName="SHA-512" hashValue="pYqvGp4vyeT51Cm34fl1Id+3laNBAeXZ4xCJQzRXtltNVGl551VlmJarAj+OLsj74RRcLroUKfyp8dsMep+krw==" saltValue="4tagR5G1Xs5zqOyVLn3ZaQ==" spinCount="100000" sqref="A69:B69 E69:F69" name="Intervalo1_39_4"/>
    <protectedRange algorithmName="SHA-512" hashValue="SOYoXHnsd8H3JMwtnN8n0SDMvJLW8NUH3c7N9U/C2WTm7adtKrHc9Rw5AhcK1dwRMld7kJZ5o3zpwjKqrnC6rw==" saltValue="9sV1nF7wJ5XLhLyfByHakQ==" spinCount="100000" sqref="G69" name="Intervalo1_11_4_1_2_1"/>
    <protectedRange algorithmName="SHA-512" hashValue="nJCPMKKPbQe6/ha4iPpgDvsehmgBQOKJ/8YB5Oj66Xa1HSaMdEySI9MA2i7F3wvMOIhzJpsg48H1o311Buf3qA==" saltValue="Z3UMDN8w5bylweDrohUzTQ==" spinCount="100000" sqref="G70" name="Intervalo1_1_3_2_6"/>
    <protectedRange algorithmName="SHA-512" hashValue="pYqvGp4vyeT51Cm34fl1Id+3laNBAeXZ4xCJQzRXtltNVGl551VlmJarAj+OLsj74RRcLroUKfyp8dsMep+krw==" saltValue="4tagR5G1Xs5zqOyVLn3ZaQ==" spinCount="100000" sqref="A70" name="Intervalo1_25_1_1"/>
    <protectedRange algorithmName="SHA-512" hashValue="pYqvGp4vyeT51Cm34fl1Id+3laNBAeXZ4xCJQzRXtltNVGl551VlmJarAj+OLsj74RRcLroUKfyp8dsMep+krw==" saltValue="4tagR5G1Xs5zqOyVLn3ZaQ==" spinCount="100000" sqref="C70:F70" name="Intervalo1_29_1_1"/>
    <protectedRange algorithmName="SHA-512" hashValue="BIECXXLQTeZJOx05FhxNMY6bX0FG7L8BpAjO3Hk073tMf1ubRNMfSRBsBwOVM9WAG5vzoeJK9zi73lb6vrANVA==" saltValue="YhRx49mkr4bYm3ZTPTnjcg==" spinCount="100000" sqref="B70" name="Intervalo1_3_9_1_1"/>
    <protectedRange algorithmName="SHA-512" hashValue="nJCPMKKPbQe6/ha4iPpgDvsehmgBQOKJ/8YB5Oj66Xa1HSaMdEySI9MA2i7F3wvMOIhzJpsg48H1o311Buf3qA==" saltValue="Z3UMDN8w5bylweDrohUzTQ==" spinCount="100000" sqref="G71" name="Intervalo1_1_3_3_1"/>
    <protectedRange algorithmName="SHA-512" hashValue="BIECXXLQTeZJOx05FhxNMY6bX0FG7L8BpAjO3Hk073tMf1ubRNMfSRBsBwOVM9WAG5vzoeJK9zi73lb6vrANVA==" saltValue="YhRx49mkr4bYm3ZTPTnjcg==" spinCount="100000" sqref="C71" name="Intervalo1_6_4_1"/>
    <protectedRange algorithmName="SHA-512" hashValue="nJCPMKKPbQe6/ha4iPpgDvsehmgBQOKJ/8YB5Oj66Xa1HSaMdEySI9MA2i7F3wvMOIhzJpsg48H1o311Buf3qA==" saltValue="Z3UMDN8w5bylweDrohUzTQ==" spinCount="100000" sqref="G72" name="Intervalo1_1_3_4_1"/>
    <protectedRange algorithmName="SHA-512" hashValue="pYqvGp4vyeT51Cm34fl1Id+3laNBAeXZ4xCJQzRXtltNVGl551VlmJarAj+OLsj74RRcLroUKfyp8dsMep+krw==" saltValue="4tagR5G1Xs5zqOyVLn3ZaQ==" spinCount="100000" sqref="A72" name="Intervalo1_25_2_2"/>
    <protectedRange algorithmName="SHA-512" hashValue="pYqvGp4vyeT51Cm34fl1Id+3laNBAeXZ4xCJQzRXtltNVGl551VlmJarAj+OLsj74RRcLroUKfyp8dsMep+krw==" saltValue="4tagR5G1Xs5zqOyVLn3ZaQ==" spinCount="100000" sqref="C72:F72" name="Intervalo1_29_2_3"/>
    <protectedRange algorithmName="SHA-512" hashValue="BIECXXLQTeZJOx05FhxNMY6bX0FG7L8BpAjO3Hk073tMf1ubRNMfSRBsBwOVM9WAG5vzoeJK9zi73lb6vrANVA==" saltValue="YhRx49mkr4bYm3ZTPTnjcg==" spinCount="100000" sqref="B72" name="Intervalo1_3_9_2_1"/>
    <protectedRange algorithmName="SHA-512" hashValue="pYqvGp4vyeT51Cm34fl1Id+3laNBAeXZ4xCJQzRXtltNVGl551VlmJarAj+OLsj74RRcLroUKfyp8dsMep+krw==" saltValue="4tagR5G1Xs5zqOyVLn3ZaQ==" spinCount="100000" sqref="A73 D73:F73" name="Intervalo1_2_2"/>
    <protectedRange algorithmName="SHA-512" hashValue="SOYoXHnsd8H3JMwtnN8n0SDMvJLW8NUH3c7N9U/C2WTm7adtKrHc9Rw5AhcK1dwRMld7kJZ5o3zpwjKqrnC6rw==" saltValue="9sV1nF7wJ5XLhLyfByHakQ==" spinCount="100000" sqref="C73" name="Intervalo1_9_1_1_1"/>
    <protectedRange algorithmName="SHA-512" hashValue="SOYoXHnsd8H3JMwtnN8n0SDMvJLW8NUH3c7N9U/C2WTm7adtKrHc9Rw5AhcK1dwRMld7kJZ5o3zpwjKqrnC6rw==" saltValue="9sV1nF7wJ5XLhLyfByHakQ==" spinCount="100000" sqref="B73" name="Intervalo1_26_2_1"/>
    <protectedRange algorithmName="SHA-512" hashValue="SOYoXHnsd8H3JMwtnN8n0SDMvJLW8NUH3c7N9U/C2WTm7adtKrHc9Rw5AhcK1dwRMld7kJZ5o3zpwjKqrnC6rw==" saltValue="9sV1nF7wJ5XLhLyfByHakQ==" spinCount="100000" sqref="G73" name="Intervalo1_11_4_1_3_2"/>
    <protectedRange algorithmName="SHA-512" hashValue="nJCPMKKPbQe6/ha4iPpgDvsehmgBQOKJ/8YB5Oj66Xa1HSaMdEySI9MA2i7F3wvMOIhzJpsg48H1o311Buf3qA==" saltValue="Z3UMDN8w5bylweDrohUzTQ==" spinCount="100000" sqref="G74" name="Intervalo1_1_3_5_1"/>
    <protectedRange algorithmName="SHA-512" hashValue="SOYoXHnsd8H3JMwtnN8n0SDMvJLW8NUH3c7N9U/C2WTm7adtKrHc9Rw5AhcK1dwRMld7kJZ5o3zpwjKqrnC6rw==" saltValue="9sV1nF7wJ5XLhLyfByHakQ==" spinCount="100000" sqref="D74" name="Intervalo1_4_9_1"/>
    <protectedRange algorithmName="SHA-512" hashValue="BIECXXLQTeZJOx05FhxNMY6bX0FG7L8BpAjO3Hk073tMf1ubRNMfSRBsBwOVM9WAG5vzoeJK9zi73lb6vrANVA==" saltValue="YhRx49mkr4bYm3ZTPTnjcg==" spinCount="100000" sqref="A74 C74" name="Intervalo1_6_6_1"/>
    <protectedRange algorithmName="SHA-512" hashValue="BIECXXLQTeZJOx05FhxNMY6bX0FG7L8BpAjO3Hk073tMf1ubRNMfSRBsBwOVM9WAG5vzoeJK9zi73lb6vrANVA==" saltValue="YhRx49mkr4bYm3ZTPTnjcg==" spinCount="100000" sqref="B74" name="Intervalo1_8_8_1"/>
    <protectedRange algorithmName="SHA-512" hashValue="BIECXXLQTeZJOx05FhxNMY6bX0FG7L8BpAjO3Hk073tMf1ubRNMfSRBsBwOVM9WAG5vzoeJK9zi73lb6vrANVA==" saltValue="YhRx49mkr4bYm3ZTPTnjcg==" spinCount="100000" sqref="E74:F74" name="Intervalo1_6_1_5_1"/>
    <protectedRange algorithmName="SHA-512" hashValue="pYqvGp4vyeT51Cm34fl1Id+3laNBAeXZ4xCJQzRXtltNVGl551VlmJarAj+OLsj74RRcLroUKfyp8dsMep+krw==" saltValue="4tagR5G1Xs5zqOyVLn3ZaQ==" spinCount="100000" sqref="G75" name="Intervalo1_39_1_1"/>
    <protectedRange algorithmName="SHA-512" hashValue="SOYoXHnsd8H3JMwtnN8n0SDMvJLW8NUH3c7N9U/C2WTm7adtKrHc9Rw5AhcK1dwRMld7kJZ5o3zpwjKqrnC6rw==" saltValue="9sV1nF7wJ5XLhLyfByHakQ==" spinCount="100000" sqref="A77 C77 E77:G77" name="Intervalo1_11_4_3"/>
    <protectedRange algorithmName="SHA-512" hashValue="SOYoXHnsd8H3JMwtnN8n0SDMvJLW8NUH3c7N9U/C2WTm7adtKrHc9Rw5AhcK1dwRMld7kJZ5o3zpwjKqrnC6rw==" saltValue="9sV1nF7wJ5XLhLyfByHakQ==" spinCount="100000" sqref="B77" name="Intervalo1_1_7_3_1_1"/>
    <protectedRange algorithmName="SHA-512" hashValue="pYqvGp4vyeT51Cm34fl1Id+3laNBAeXZ4xCJQzRXtltNVGl551VlmJarAj+OLsj74RRcLroUKfyp8dsMep+krw==" saltValue="4tagR5G1Xs5zqOyVLn3ZaQ==" spinCount="100000" sqref="D75:F75 B75" name="Intervalo1_41_1_1"/>
    <protectedRange algorithmName="SHA-512" hashValue="BIECXXLQTeZJOx05FhxNMY6bX0FG7L8BpAjO3Hk073tMf1ubRNMfSRBsBwOVM9WAG5vzoeJK9zi73lb6vrANVA==" saltValue="YhRx49mkr4bYm3ZTPTnjcg==" spinCount="100000" sqref="A75 C75" name="Intervalo1_42_1_1"/>
    <protectedRange algorithmName="SHA-512" hashValue="pYqvGp4vyeT51Cm34fl1Id+3laNBAeXZ4xCJQzRXtltNVGl551VlmJarAj+OLsj74RRcLroUKfyp8dsMep+krw==" saltValue="4tagR5G1Xs5zqOyVLn3ZaQ==" spinCount="100000" sqref="A76:G76" name="Intervalo1_39_2_3_1"/>
    <protectedRange algorithmName="SHA-512" hashValue="nJCPMKKPbQe6/ha4iPpgDvsehmgBQOKJ/8YB5Oj66Xa1HSaMdEySI9MA2i7F3wvMOIhzJpsg48H1o311Buf3qA==" saltValue="Z3UMDN8w5bylweDrohUzTQ==" spinCount="100000" sqref="G79:G81" name="Intervalo1_1_3_6_2"/>
    <protectedRange algorithmName="SHA-512" hashValue="BIECXXLQTeZJOx05FhxNMY6bX0FG7L8BpAjO3Hk073tMf1ubRNMfSRBsBwOVM9WAG5vzoeJK9zi73lb6vrANVA==" saltValue="YhRx49mkr4bYm3ZTPTnjcg==" spinCount="100000" sqref="B80 A81:C82" name="Intervalo1_42_2_1"/>
    <protectedRange algorithmName="SHA-512" hashValue="pYqvGp4vyeT51Cm34fl1Id+3laNBAeXZ4xCJQzRXtltNVGl551VlmJarAj+OLsj74RRcLroUKfyp8dsMep+krw==" saltValue="4tagR5G1Xs5zqOyVLn3ZaQ==" spinCount="100000" sqref="A80 A78:G78 C80 D80:F82" name="Intervalo1_39_2_4_1"/>
    <protectedRange algorithmName="SHA-512" hashValue="SOYoXHnsd8H3JMwtnN8n0SDMvJLW8NUH3c7N9U/C2WTm7adtKrHc9Rw5AhcK1dwRMld7kJZ5o3zpwjKqrnC6rw==" saltValue="9sV1nF7wJ5XLhLyfByHakQ==" spinCount="100000" sqref="G82" name="Intervalo1_11_4_1_4_1"/>
    <protectedRange algorithmName="SHA-512" hashValue="nJCPMKKPbQe6/ha4iPpgDvsehmgBQOKJ/8YB5Oj66Xa1HSaMdEySI9MA2i7F3wvMOIhzJpsg48H1o311Buf3qA==" saltValue="Z3UMDN8w5bylweDrohUzTQ==" spinCount="100000" sqref="G83" name="Intervalo1_1_3_7_1"/>
    <protectedRange algorithmName="SHA-512" hashValue="pYqvGp4vyeT51Cm34fl1Id+3laNBAeXZ4xCJQzRXtltNVGl551VlmJarAj+OLsj74RRcLroUKfyp8dsMep+krw==" saltValue="4tagR5G1Xs5zqOyVLn3ZaQ==" spinCount="100000" sqref="A84:G84" name="Intervalo1_43_1_1"/>
    <protectedRange algorithmName="SHA-512" hashValue="SOYoXHnsd8H3JMwtnN8n0SDMvJLW8NUH3c7N9U/C2WTm7adtKrHc9Rw5AhcK1dwRMld7kJZ5o3zpwjKqrnC6rw==" saltValue="9sV1nF7wJ5XLhLyfByHakQ==" spinCount="100000" sqref="G85" name="Intervalo1_11_4_1_5_1"/>
    <protectedRange algorithmName="SHA-512" hashValue="pYqvGp4vyeT51Cm34fl1Id+3laNBAeXZ4xCJQzRXtltNVGl551VlmJarAj+OLsj74RRcLroUKfyp8dsMep+krw==" saltValue="4tagR5G1Xs5zqOyVLn3ZaQ==" spinCount="100000" sqref="A85 D85:F85" name="Intervalo1_43_2_1"/>
    <protectedRange algorithmName="SHA-512" hashValue="pYqvGp4vyeT51Cm34fl1Id+3laNBAeXZ4xCJQzRXtltNVGl551VlmJarAj+OLsj74RRcLroUKfyp8dsMep+krw==" saltValue="4tagR5G1Xs5zqOyVLn3ZaQ==" spinCount="100000" sqref="B85:C85" name="Intervalo1_2_2_2_1"/>
    <protectedRange algorithmName="SHA-512" hashValue="SOYoXHnsd8H3JMwtnN8n0SDMvJLW8NUH3c7N9U/C2WTm7adtKrHc9Rw5AhcK1dwRMld7kJZ5o3zpwjKqrnC6rw==" saltValue="9sV1nF7wJ5XLhLyfByHakQ==" spinCount="100000" sqref="G86:G87" name="Intervalo1_11_4_1_6_1"/>
    <protectedRange algorithmName="SHA-512" hashValue="pYqvGp4vyeT51Cm34fl1Id+3laNBAeXZ4xCJQzRXtltNVGl551VlmJarAj+OLsj74RRcLroUKfyp8dsMep+krw==" saltValue="4tagR5G1Xs5zqOyVLn3ZaQ==" spinCount="100000" sqref="A87 A86:C86 D86:F87" name="Intervalo1_43_3_1"/>
    <protectedRange algorithmName="SHA-512" hashValue="BIECXXLQTeZJOx05FhxNMY6bX0FG7L8BpAjO3Hk073tMf1ubRNMfSRBsBwOVM9WAG5vzoeJK9zi73lb6vrANVA==" saltValue="YhRx49mkr4bYm3ZTPTnjcg==" spinCount="100000" sqref="B87" name="Intervalo1_10_7_1"/>
    <protectedRange algorithmName="SHA-512" hashValue="SOYoXHnsd8H3JMwtnN8n0SDMvJLW8NUH3c7N9U/C2WTm7adtKrHc9Rw5AhcK1dwRMld7kJZ5o3zpwjKqrnC6rw==" saltValue="9sV1nF7wJ5XLhLyfByHakQ==" spinCount="100000" sqref="C87" name="Intervalo1_7_1_5_1"/>
    <protectedRange algorithmName="SHA-512" hashValue="SOYoXHnsd8H3JMwtnN8n0SDMvJLW8NUH3c7N9U/C2WTm7adtKrHc9Rw5AhcK1dwRMld7kJZ5o3zpwjKqrnC6rw==" saltValue="9sV1nF7wJ5XLhLyfByHakQ==" spinCount="100000" sqref="G88" name="Intervalo1_11_4_1_7_1"/>
    <protectedRange algorithmName="SHA-512" hashValue="pYqvGp4vyeT51Cm34fl1Id+3laNBAeXZ4xCJQzRXtltNVGl551VlmJarAj+OLsj74RRcLroUKfyp8dsMep+krw==" saltValue="4tagR5G1Xs5zqOyVLn3ZaQ==" spinCount="100000" sqref="A88:F88" name="Intervalo1_43_4_1"/>
    <protectedRange algorithmName="SHA-512" hashValue="BIECXXLQTeZJOx05FhxNMY6bX0FG7L8BpAjO3Hk073tMf1ubRNMfSRBsBwOVM9WAG5vzoeJK9zi73lb6vrANVA==" saltValue="YhRx49mkr4bYm3ZTPTnjcg==" spinCount="100000" sqref="G89" name="Intervalo1_11_1_4_2_1"/>
    <protectedRange algorithmName="SHA-512" hashValue="pYqvGp4vyeT51Cm34fl1Id+3laNBAeXZ4xCJQzRXtltNVGl551VlmJarAj+OLsj74RRcLroUKfyp8dsMep+krw==" saltValue="4tagR5G1Xs5zqOyVLn3ZaQ==" spinCount="100000" sqref="A89:F89" name="Intervalo1_43_5_1"/>
    <protectedRange algorithmName="SHA-512" hashValue="SOYoXHnsd8H3JMwtnN8n0SDMvJLW8NUH3c7N9U/C2WTm7adtKrHc9Rw5AhcK1dwRMld7kJZ5o3zpwjKqrnC6rw==" saltValue="9sV1nF7wJ5XLhLyfByHakQ==" spinCount="100000" sqref="G90" name="Intervalo1_11_4_1_8_1"/>
    <protectedRange algorithmName="SHA-512" hashValue="pYqvGp4vyeT51Cm34fl1Id+3laNBAeXZ4xCJQzRXtltNVGl551VlmJarAj+OLsj74RRcLroUKfyp8dsMep+krw==" saltValue="4tagR5G1Xs5zqOyVLn3ZaQ==" spinCount="100000" sqref="A90:F90" name="Intervalo1_43_6_1"/>
    <protectedRange algorithmName="SHA-512" hashValue="SOYoXHnsd8H3JMwtnN8n0SDMvJLW8NUH3c7N9U/C2WTm7adtKrHc9Rw5AhcK1dwRMld7kJZ5o3zpwjKqrnC6rw==" saltValue="9sV1nF7wJ5XLhLyfByHakQ==" spinCount="100000" sqref="G91" name="Intervalo1_11_4_1_9_1"/>
    <protectedRange algorithmName="SHA-512" hashValue="pYqvGp4vyeT51Cm34fl1Id+3laNBAeXZ4xCJQzRXtltNVGl551VlmJarAj+OLsj74RRcLroUKfyp8dsMep+krw==" saltValue="4tagR5G1Xs5zqOyVLn3ZaQ==" spinCount="100000" sqref="A91:F91" name="Intervalo1_43_7"/>
    <protectedRange algorithmName="SHA-512" hashValue="SOYoXHnsd8H3JMwtnN8n0SDMvJLW8NUH3c7N9U/C2WTm7adtKrHc9Rw5AhcK1dwRMld7kJZ5o3zpwjKqrnC6rw==" saltValue="9sV1nF7wJ5XLhLyfByHakQ==" spinCount="100000" sqref="G92" name="Intervalo1_11_4_1_10_1"/>
    <protectedRange algorithmName="SHA-512" hashValue="pYqvGp4vyeT51Cm34fl1Id+3laNBAeXZ4xCJQzRXtltNVGl551VlmJarAj+OLsj74RRcLroUKfyp8dsMep+krw==" saltValue="4tagR5G1Xs5zqOyVLn3ZaQ==" spinCount="100000" sqref="A92:F92" name="Intervalo1_43_8_1"/>
    <protectedRange algorithmName="SHA-512" hashValue="SOYoXHnsd8H3JMwtnN8n0SDMvJLW8NUH3c7N9U/C2WTm7adtKrHc9Rw5AhcK1dwRMld7kJZ5o3zpwjKqrnC6rw==" saltValue="9sV1nF7wJ5XLhLyfByHakQ==" spinCount="100000" sqref="G93" name="Intervalo1_11_4_1_11_1"/>
    <protectedRange algorithmName="SHA-512" hashValue="SOYoXHnsd8H3JMwtnN8n0SDMvJLW8NUH3c7N9U/C2WTm7adtKrHc9Rw5AhcK1dwRMld7kJZ5o3zpwjKqrnC6rw==" saltValue="9sV1nF7wJ5XLhLyfByHakQ==" spinCount="100000" sqref="A93:F93" name="Intervalo1_1_14_1"/>
    <protectedRange algorithmName="SHA-512" hashValue="SOYoXHnsd8H3JMwtnN8n0SDMvJLW8NUH3c7N9U/C2WTm7adtKrHc9Rw5AhcK1dwRMld7kJZ5o3zpwjKqrnC6rw==" saltValue="9sV1nF7wJ5XLhLyfByHakQ==" spinCount="100000" sqref="A94 C94:G94" name="Intervalo1_4_10_1"/>
    <protectedRange algorithmName="SHA-512" hashValue="pYqvGp4vyeT51Cm34fl1Id+3laNBAeXZ4xCJQzRXtltNVGl551VlmJarAj+OLsj74RRcLroUKfyp8dsMep+krw==" saltValue="4tagR5G1Xs5zqOyVLn3ZaQ==" spinCount="100000" sqref="B94" name="Intervalo1_13_1_6_1"/>
    <protectedRange algorithmName="SHA-512" hashValue="SOYoXHnsd8H3JMwtnN8n0SDMvJLW8NUH3c7N9U/C2WTm7adtKrHc9Rw5AhcK1dwRMld7kJZ5o3zpwjKqrnC6rw==" saltValue="9sV1nF7wJ5XLhLyfByHakQ==" spinCount="100000" sqref="C95" name="Intervalo1_11_4_2_1"/>
    <protectedRange algorithmName="SHA-512" hashValue="SOYoXHnsd8H3JMwtnN8n0SDMvJLW8NUH3c7N9U/C2WTm7adtKrHc9Rw5AhcK1dwRMld7kJZ5o3zpwjKqrnC6rw==" saltValue="9sV1nF7wJ5XLhLyfByHakQ==" spinCount="100000" sqref="G95" name="Intervalo1_11_4_1_12_1"/>
    <protectedRange algorithmName="SHA-512" hashValue="pYqvGp4vyeT51Cm34fl1Id+3laNBAeXZ4xCJQzRXtltNVGl551VlmJarAj+OLsj74RRcLroUKfyp8dsMep+krw==" saltValue="4tagR5G1Xs5zqOyVLn3ZaQ==" spinCount="100000" sqref="A95:B95 D95:F95" name="Intervalo1_33_4_1"/>
    <protectedRange algorithmName="SHA-512" hashValue="SOYoXHnsd8H3JMwtnN8n0SDMvJLW8NUH3c7N9U/C2WTm7adtKrHc9Rw5AhcK1dwRMld7kJZ5o3zpwjKqrnC6rw==" saltValue="9sV1nF7wJ5XLhLyfByHakQ==" spinCount="100000" sqref="G96" name="Intervalo1_11_4_1_13_1"/>
    <protectedRange algorithmName="SHA-512" hashValue="SOYoXHnsd8H3JMwtnN8n0SDMvJLW8NUH3c7N9U/C2WTm7adtKrHc9Rw5AhcK1dwRMld7kJZ5o3zpwjKqrnC6rw==" saltValue="9sV1nF7wJ5XLhLyfByHakQ==" spinCount="100000" sqref="A96:F96" name="Intervalo1_11_8_3"/>
    <protectedRange algorithmName="SHA-512" hashValue="pYqvGp4vyeT51Cm34fl1Id+3laNBAeXZ4xCJQzRXtltNVGl551VlmJarAj+OLsj74RRcLroUKfyp8dsMep+krw==" saltValue="4tagR5G1Xs5zqOyVLn3ZaQ==" spinCount="100000" sqref="E97:G97" name="Intervalo1_44_3"/>
    <protectedRange algorithmName="SHA-512" hashValue="pYqvGp4vyeT51Cm34fl1Id+3laNBAeXZ4xCJQzRXtltNVGl551VlmJarAj+OLsj74RRcLroUKfyp8dsMep+krw==" saltValue="4tagR5G1Xs5zqOyVLn3ZaQ==" spinCount="100000" sqref="A97:D97" name="Intervalo1_17_4_3"/>
    <protectedRange algorithmName="SHA-512" hashValue="SOYoXHnsd8H3JMwtnN8n0SDMvJLW8NUH3c7N9U/C2WTm7adtKrHc9Rw5AhcK1dwRMld7kJZ5o3zpwjKqrnC6rw==" saltValue="9sV1nF7wJ5XLhLyfByHakQ==" spinCount="100000" sqref="G98:G99" name="Intervalo1_11_4_1_14_1"/>
    <protectedRange algorithmName="SHA-512" hashValue="pYqvGp4vyeT51Cm34fl1Id+3laNBAeXZ4xCJQzRXtltNVGl551VlmJarAj+OLsj74RRcLroUKfyp8dsMep+krw==" saltValue="4tagR5G1Xs5zqOyVLn3ZaQ==" spinCount="100000" sqref="E98:F99" name="Intervalo1_44_1_1"/>
    <protectedRange algorithmName="SHA-512" hashValue="pYqvGp4vyeT51Cm34fl1Id+3laNBAeXZ4xCJQzRXtltNVGl551VlmJarAj+OLsj74RRcLroUKfyp8dsMep+krw==" saltValue="4tagR5G1Xs5zqOyVLn3ZaQ==" spinCount="100000" sqref="A98:D99" name="Intervalo1_17_4_1_1"/>
    <protectedRange algorithmName="SHA-512" hashValue="SOYoXHnsd8H3JMwtnN8n0SDMvJLW8NUH3c7N9U/C2WTm7adtKrHc9Rw5AhcK1dwRMld7kJZ5o3zpwjKqrnC6rw==" saltValue="9sV1nF7wJ5XLhLyfByHakQ==" spinCount="100000" sqref="G100" name="Intervalo1_11_4_1_15_1"/>
    <protectedRange algorithmName="SHA-512" hashValue="pYqvGp4vyeT51Cm34fl1Id+3laNBAeXZ4xCJQzRXtltNVGl551VlmJarAj+OLsj74RRcLroUKfyp8dsMep+krw==" saltValue="4tagR5G1Xs5zqOyVLn3ZaQ==" spinCount="100000" sqref="E100:F100" name="Intervalo1_44_2_1"/>
    <protectedRange algorithmName="SHA-512" hashValue="pYqvGp4vyeT51Cm34fl1Id+3laNBAeXZ4xCJQzRXtltNVGl551VlmJarAj+OLsj74RRcLroUKfyp8dsMep+krw==" saltValue="4tagR5G1Xs5zqOyVLn3ZaQ==" spinCount="100000" sqref="A100:D100" name="Intervalo1_17_4_2_1"/>
    <protectedRange algorithmName="SHA-512" hashValue="SOYoXHnsd8H3JMwtnN8n0SDMvJLW8NUH3c7N9U/C2WTm7adtKrHc9Rw5AhcK1dwRMld7kJZ5o3zpwjKqrnC6rw==" saltValue="9sV1nF7wJ5XLhLyfByHakQ==" spinCount="100000" sqref="G101:G105" name="Intervalo1_11_4_1_16_1"/>
    <protectedRange algorithmName="SHA-512" hashValue="pYqvGp4vyeT51Cm34fl1Id+3laNBAeXZ4xCJQzRXtltNVGl551VlmJarAj+OLsj74RRcLroUKfyp8dsMep+krw==" saltValue="4tagR5G1Xs5zqOyVLn3ZaQ==" spinCount="100000" sqref="E101:F105" name="Intervalo1_44_3_2"/>
    <protectedRange algorithmName="SHA-512" hashValue="pYqvGp4vyeT51Cm34fl1Id+3laNBAeXZ4xCJQzRXtltNVGl551VlmJarAj+OLsj74RRcLroUKfyp8dsMep+krw==" saltValue="4tagR5G1Xs5zqOyVLn3ZaQ==" spinCount="100000" sqref="A101:B101 A102:C105 D101:D105" name="Intervalo1_17_4_3_2"/>
    <protectedRange algorithmName="SHA-512" hashValue="SOYoXHnsd8H3JMwtnN8n0SDMvJLW8NUH3c7N9U/C2WTm7adtKrHc9Rw5AhcK1dwRMld7kJZ5o3zpwjKqrnC6rw==" saltValue="9sV1nF7wJ5XLhLyfByHakQ==" spinCount="100000" sqref="G106:G109" name="Intervalo1_11_4_1_17_1"/>
    <protectedRange algorithmName="SHA-512" hashValue="pYqvGp4vyeT51Cm34fl1Id+3laNBAeXZ4xCJQzRXtltNVGl551VlmJarAj+OLsj74RRcLroUKfyp8dsMep+krw==" saltValue="4tagR5G1Xs5zqOyVLn3ZaQ==" spinCount="100000" sqref="E106:F109" name="Intervalo1_44_4_1"/>
    <protectedRange algorithmName="SHA-512" hashValue="pYqvGp4vyeT51Cm34fl1Id+3laNBAeXZ4xCJQzRXtltNVGl551VlmJarAj+OLsj74RRcLroUKfyp8dsMep+krw==" saltValue="4tagR5G1Xs5zqOyVLn3ZaQ==" spinCount="100000" sqref="A106:D109" name="Intervalo1_17_4_4_1"/>
    <protectedRange algorithmName="SHA-512" hashValue="SOYoXHnsd8H3JMwtnN8n0SDMvJLW8NUH3c7N9U/C2WTm7adtKrHc9Rw5AhcK1dwRMld7kJZ5o3zpwjKqrnC6rw==" saltValue="9sV1nF7wJ5XLhLyfByHakQ==" spinCount="100000" sqref="G110" name="Intervalo1_11_4_1_18_1"/>
    <protectedRange algorithmName="SHA-512" hashValue="SOYoXHnsd8H3JMwtnN8n0SDMvJLW8NUH3c7N9U/C2WTm7adtKrHc9Rw5AhcK1dwRMld7kJZ5o3zpwjKqrnC6rw==" saltValue="9sV1nF7wJ5XLhLyfByHakQ==" spinCount="100000" sqref="E110:F110" name="Intervalo1_2_15_1"/>
    <protectedRange algorithmName="SHA-512" hashValue="SOYoXHnsd8H3JMwtnN8n0SDMvJLW8NUH3c7N9U/C2WTm7adtKrHc9Rw5AhcK1dwRMld7kJZ5o3zpwjKqrnC6rw==" saltValue="9sV1nF7wJ5XLhLyfByHakQ==" spinCount="100000" sqref="A110:D110" name="Intervalo1_2_4_1_1"/>
    <protectedRange algorithmName="SHA-512" hashValue="SOYoXHnsd8H3JMwtnN8n0SDMvJLW8NUH3c7N9U/C2WTm7adtKrHc9Rw5AhcK1dwRMld7kJZ5o3zpwjKqrnC6rw==" saltValue="9sV1nF7wJ5XLhLyfByHakQ==" spinCount="100000" sqref="G113" name="Intervalo1_11_4_1_19_1"/>
    <protectedRange algorithmName="SHA-512" hashValue="SOYoXHnsd8H3JMwtnN8n0SDMvJLW8NUH3c7N9U/C2WTm7adtKrHc9Rw5AhcK1dwRMld7kJZ5o3zpwjKqrnC6rw==" saltValue="9sV1nF7wJ5XLhLyfByHakQ==" spinCount="100000" sqref="G111:G112" name="Intervalo1_14_1_10_1"/>
    <protectedRange algorithmName="SHA-512" hashValue="SOYoXHnsd8H3JMwtnN8n0SDMvJLW8NUH3c7N9U/C2WTm7adtKrHc9Rw5AhcK1dwRMld7kJZ5o3zpwjKqrnC6rw==" saltValue="9sV1nF7wJ5XLhLyfByHakQ==" spinCount="100000" sqref="A113:F113" name="Intervalo1_11_9_5"/>
    <protectedRange algorithmName="SHA-512" hashValue="SOYoXHnsd8H3JMwtnN8n0SDMvJLW8NUH3c7N9U/C2WTm7adtKrHc9Rw5AhcK1dwRMld7kJZ5o3zpwjKqrnC6rw==" saltValue="9sV1nF7wJ5XLhLyfByHakQ==" spinCount="100000" sqref="A111:F112" name="Intervalo1_14_1_11_1"/>
    <protectedRange algorithmName="SHA-512" hashValue="sQdaJro8J67/AnMFJRr1C7pGr9rfyYjS1P4zS2YmLP+4mgVtSIuj/TuOyV7JDljSzzWzNsjbn7WRHaQud5EcYQ==" saltValue="dH8+dZXwqdmJz259YSaYDQ==" spinCount="100000" sqref="C114" name="Intervalo2_2"/>
    <protectedRange algorithmName="SHA-512" hashValue="SOYoXHnsd8H3JMwtnN8n0SDMvJLW8NUH3c7N9U/C2WTm7adtKrHc9Rw5AhcK1dwRMld7kJZ5o3zpwjKqrnC6rw==" saltValue="9sV1nF7wJ5XLhLyfByHakQ==" spinCount="100000" sqref="G114" name="Intervalo1_11_4_1_20_1"/>
    <protectedRange algorithmName="SHA-512" hashValue="SOYoXHnsd8H3JMwtnN8n0SDMvJLW8NUH3c7N9U/C2WTm7adtKrHc9Rw5AhcK1dwRMld7kJZ5o3zpwjKqrnC6rw==" saltValue="9sV1nF7wJ5XLhLyfByHakQ==" spinCount="100000" sqref="A114:B114 D114:D115 E114:F114 A115:C115 E115:G115" name="Intervalo1_11_9_1_1"/>
    <protectedRange algorithmName="SHA-512" hashValue="SOYoXHnsd8H3JMwtnN8n0SDMvJLW8NUH3c7N9U/C2WTm7adtKrHc9Rw5AhcK1dwRMld7kJZ5o3zpwjKqrnC6rw==" saltValue="9sV1nF7wJ5XLhLyfByHakQ==" spinCount="100000" sqref="G116" name="Intervalo1_11_4_1_21_1"/>
    <protectedRange algorithmName="SHA-512" hashValue="SOYoXHnsd8H3JMwtnN8n0SDMvJLW8NUH3c7N9U/C2WTm7adtKrHc9Rw5AhcK1dwRMld7kJZ5o3zpwjKqrnC6rw==" saltValue="9sV1nF7wJ5XLhLyfByHakQ==" spinCount="100000" sqref="D116" name="Intervalo1_11_9_2_1"/>
    <protectedRange algorithmName="SHA-512" hashValue="BIECXXLQTeZJOx05FhxNMY6bX0FG7L8BpAjO3Hk073tMf1ubRNMfSRBsBwOVM9WAG5vzoeJK9zi73lb6vrANVA==" saltValue="YhRx49mkr4bYm3ZTPTnjcg==" spinCount="100000" sqref="E116:F116" name="Intervalo1_14_4_6_1"/>
    <protectedRange algorithmName="SHA-512" hashValue="SOYoXHnsd8H3JMwtnN8n0SDMvJLW8NUH3c7N9U/C2WTm7adtKrHc9Rw5AhcK1dwRMld7kJZ5o3zpwjKqrnC6rw==" saltValue="9sV1nF7wJ5XLhLyfByHakQ==" spinCount="100000" sqref="A116" name="Intervalo1_1_7_1_6_1"/>
    <protectedRange algorithmName="SHA-512" hashValue="BIECXXLQTeZJOx05FhxNMY6bX0FG7L8BpAjO3Hk073tMf1ubRNMfSRBsBwOVM9WAG5vzoeJK9zi73lb6vrANVA==" saltValue="YhRx49mkr4bYm3ZTPTnjcg==" spinCount="100000" sqref="B116" name="Intervalo1_14_4_2_2_3_1"/>
    <protectedRange algorithmName="SHA-512" hashValue="BIECXXLQTeZJOx05FhxNMY6bX0FG7L8BpAjO3Hk073tMf1ubRNMfSRBsBwOVM9WAG5vzoeJK9zi73lb6vrANVA==" saltValue="YhRx49mkr4bYm3ZTPTnjcg==" spinCount="100000" sqref="C116" name="Intervalo1_14_4_1_1_1"/>
    <protectedRange algorithmName="SHA-512" hashValue="SOYoXHnsd8H3JMwtnN8n0SDMvJLW8NUH3c7N9U/C2WTm7adtKrHc9Rw5AhcK1dwRMld7kJZ5o3zpwjKqrnC6rw==" saltValue="9sV1nF7wJ5XLhLyfByHakQ==" spinCount="100000" sqref="D117" name="Intervalo1_11_5_6"/>
    <protectedRange algorithmName="SHA-512" hashValue="BIECXXLQTeZJOx05FhxNMY6bX0FG7L8BpAjO3Hk073tMf1ubRNMfSRBsBwOVM9WAG5vzoeJK9zi73lb6vrANVA==" saltValue="YhRx49mkr4bYm3ZTPTnjcg==" spinCount="100000" sqref="A117:B117 E117:G117" name="Intervalo1_10_1_3_2"/>
    <protectedRange algorithmName="SHA-512" hashValue="BIECXXLQTeZJOx05FhxNMY6bX0FG7L8BpAjO3Hk073tMf1ubRNMfSRBsBwOVM9WAG5vzoeJK9zi73lb6vrANVA==" saltValue="YhRx49mkr4bYm3ZTPTnjcg==" spinCount="100000" sqref="C117" name="Intervalo1_10_1_1_2_3"/>
    <protectedRange algorithmName="SHA-512" hashValue="pYqvGp4vyeT51Cm34fl1Id+3laNBAeXZ4xCJQzRXtltNVGl551VlmJarAj+OLsj74RRcLroUKfyp8dsMep+krw==" saltValue="4tagR5G1Xs5zqOyVLn3ZaQ==" spinCount="100000" sqref="A118:G118" name="Intervalo1_39_3_1"/>
    <protectedRange algorithmName="SHA-512" hashValue="BIECXXLQTeZJOx05FhxNMY6bX0FG7L8BpAjO3Hk073tMf1ubRNMfSRBsBwOVM9WAG5vzoeJK9zi73lb6vrANVA==" saltValue="YhRx49mkr4bYm3ZTPTnjcg==" spinCount="100000" sqref="B119" name="Intervalo1_42_3_1"/>
    <protectedRange algorithmName="SHA-512" hashValue="pYqvGp4vyeT51Cm34fl1Id+3laNBAeXZ4xCJQzRXtltNVGl551VlmJarAj+OLsj74RRcLroUKfyp8dsMep+krw==" saltValue="4tagR5G1Xs5zqOyVLn3ZaQ==" spinCount="100000" sqref="A119 C119 A120:C120 E119:F119 E120:G120 D119:D120" name="Intervalo1_39_2_5_1"/>
    <protectedRange algorithmName="SHA-512" hashValue="SOYoXHnsd8H3JMwtnN8n0SDMvJLW8NUH3c7N9U/C2WTm7adtKrHc9Rw5AhcK1dwRMld7kJZ5o3zpwjKqrnC6rw==" saltValue="9sV1nF7wJ5XLhLyfByHakQ==" spinCount="100000" sqref="G119" name="Intervalo1_11_4_1_22_1"/>
    <protectedRange algorithmName="SHA-512" hashValue="nJCPMKKPbQe6/ha4iPpgDvsehmgBQOKJ/8YB5Oj66Xa1HSaMdEySI9MA2i7F3wvMOIhzJpsg48H1o311Buf3qA==" saltValue="Z3UMDN8w5bylweDrohUzTQ==" spinCount="100000" sqref="G121" name="Intervalo1_1_3_8_1"/>
    <protectedRange algorithmName="SHA-512" hashValue="BIECXXLQTeZJOx05FhxNMY6bX0FG7L8BpAjO3Hk073tMf1ubRNMfSRBsBwOVM9WAG5vzoeJK9zi73lb6vrANVA==" saltValue="YhRx49mkr4bYm3ZTPTnjcg==" spinCount="100000" sqref="C121" name="Intervalo1_6_4_1_7"/>
    <protectedRange algorithmName="SHA-512" hashValue="BIECXXLQTeZJOx05FhxNMY6bX0FG7L8BpAjO3Hk073tMf1ubRNMfSRBsBwOVM9WAG5vzoeJK9zi73lb6vrANVA==" saltValue="YhRx49mkr4bYm3ZTPTnjcg==" spinCount="100000" sqref="A122:B122 E122:F122 A123 A124:B125 E124:F125 D122:D125" name="Intervalo1_42_4_1"/>
    <protectedRange algorithmName="SHA-512" hashValue="nJCPMKKPbQe6/ha4iPpgDvsehmgBQOKJ/8YB5Oj66Xa1HSaMdEySI9MA2i7F3wvMOIhzJpsg48H1o311Buf3qA==" saltValue="Z3UMDN8w5bylweDrohUzTQ==" spinCount="100000" sqref="G122 G124:G125" name="Intervalo1_1_3_2_1_1"/>
    <protectedRange algorithmName="SHA-512" hashValue="pYqvGp4vyeT51Cm34fl1Id+3laNBAeXZ4xCJQzRXtltNVGl551VlmJarAj+OLsj74RRcLroUKfyp8dsMep+krw==" saltValue="4tagR5G1Xs5zqOyVLn3ZaQ==" spinCount="100000" sqref="C123" name="Intervalo1_13_6_2"/>
    <protectedRange algorithmName="SHA-512" hashValue="SOYoXHnsd8H3JMwtnN8n0SDMvJLW8NUH3c7N9U/C2WTm7adtKrHc9Rw5AhcK1dwRMld7kJZ5o3zpwjKqrnC6rw==" saltValue="9sV1nF7wJ5XLhLyfByHakQ==" spinCount="100000" sqref="E123:F123 B123" name="Intervalo1_14_10_3"/>
    <protectedRange algorithmName="SHA-512" hashValue="BIECXXLQTeZJOx05FhxNMY6bX0FG7L8BpAjO3Hk073tMf1ubRNMfSRBsBwOVM9WAG5vzoeJK9zi73lb6vrANVA==" saltValue="YhRx49mkr4bYm3ZTPTnjcg==" spinCount="100000" sqref="C122 C124:C125" name="Intervalo1_6_4_1_1_2"/>
    <protectedRange algorithmName="SHA-512" hashValue="pYqvGp4vyeT51Cm34fl1Id+3laNBAeXZ4xCJQzRXtltNVGl551VlmJarAj+OLsj74RRcLroUKfyp8dsMep+krw==" saltValue="4tagR5G1Xs5zqOyVLn3ZaQ==" spinCount="100000" sqref="G123" name="Intervalo1_39_2_6_2"/>
    <protectedRange algorithmName="SHA-512" hashValue="sQdaJro8J67/AnMFJRr1C7pGr9rfyYjS1P4zS2YmLP+4mgVtSIuj/TuOyV7JDljSzzWzNsjbn7WRHaQud5EcYQ==" saltValue="dH8+dZXwqdmJz259YSaYDQ==" spinCount="100000" sqref="F9:F11 A7:E59" name="Intervalo2_1_1"/>
    <protectedRange algorithmName="SHA-512" hashValue="pYqvGp4vyeT51Cm34fl1Id+3laNBAeXZ4xCJQzRXtltNVGl551VlmJarAj+OLsj74RRcLroUKfyp8dsMep+krw==" saltValue="4tagR5G1Xs5zqOyVLn3ZaQ==" spinCount="100000" sqref="F7:F8 F12:F59" name="Intervalo1_39_2_6_1_1"/>
  </protectedRanges>
  <mergeCells count="3">
    <mergeCell ref="A1:G3"/>
    <mergeCell ref="A4:G4"/>
    <mergeCell ref="A126:E126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C83B-78F9-40E7-83E1-4D061A273617}">
  <sheetPr>
    <tabColor rgb="FF008B82"/>
  </sheetPr>
  <dimension ref="A1:G279"/>
  <sheetViews>
    <sheetView tabSelected="1" workbookViewId="0">
      <selection activeCell="L9" sqref="L9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4" bestFit="1" customWidth="1"/>
    <col min="7" max="7" width="15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2174</v>
      </c>
      <c r="B4" s="221"/>
      <c r="C4" s="221"/>
      <c r="D4" s="221"/>
      <c r="E4" s="221"/>
      <c r="F4" s="221"/>
      <c r="G4" s="221"/>
    </row>
    <row r="5" spans="1:7" x14ac:dyDescent="0.3">
      <c r="A5" s="163" t="s">
        <v>55</v>
      </c>
      <c r="B5" s="163" t="s">
        <v>1073</v>
      </c>
      <c r="C5" s="164" t="s">
        <v>1074</v>
      </c>
      <c r="D5" s="165" t="s">
        <v>1075</v>
      </c>
      <c r="E5" s="166" t="s">
        <v>52</v>
      </c>
      <c r="F5" s="167" t="s">
        <v>1076</v>
      </c>
      <c r="G5" s="163" t="s">
        <v>1077</v>
      </c>
    </row>
    <row r="6" spans="1:7" x14ac:dyDescent="0.3">
      <c r="A6" s="55" t="s">
        <v>1317</v>
      </c>
      <c r="B6" s="93" t="s">
        <v>205</v>
      </c>
      <c r="C6" s="92" t="s">
        <v>2175</v>
      </c>
      <c r="D6" s="99">
        <v>1224</v>
      </c>
      <c r="E6" s="67">
        <v>45628</v>
      </c>
      <c r="F6" s="205"/>
      <c r="G6" s="197">
        <v>14400</v>
      </c>
    </row>
    <row r="7" spans="1:7" x14ac:dyDescent="0.3">
      <c r="A7" s="55" t="s">
        <v>1317</v>
      </c>
      <c r="B7" s="93" t="s">
        <v>1318</v>
      </c>
      <c r="C7" s="92" t="s">
        <v>2176</v>
      </c>
      <c r="D7" s="99">
        <v>2356</v>
      </c>
      <c r="E7" s="67">
        <v>45628</v>
      </c>
      <c r="F7" s="67"/>
      <c r="G7" s="197">
        <v>14077.5</v>
      </c>
    </row>
    <row r="8" spans="1:7" x14ac:dyDescent="0.3">
      <c r="A8" s="55" t="s">
        <v>594</v>
      </c>
      <c r="B8" s="93" t="s">
        <v>290</v>
      </c>
      <c r="C8" s="92" t="s">
        <v>2177</v>
      </c>
      <c r="D8" s="93">
        <v>11565676</v>
      </c>
      <c r="E8" s="67">
        <v>45628</v>
      </c>
      <c r="F8" s="205"/>
      <c r="G8" s="197">
        <v>3134.2</v>
      </c>
    </row>
    <row r="9" spans="1:7" x14ac:dyDescent="0.3">
      <c r="A9" s="55" t="s">
        <v>365</v>
      </c>
      <c r="B9" s="93" t="s">
        <v>85</v>
      </c>
      <c r="C9" s="92" t="s">
        <v>595</v>
      </c>
      <c r="D9" s="93">
        <v>2688</v>
      </c>
      <c r="E9" s="67">
        <v>45628</v>
      </c>
      <c r="F9" s="206"/>
      <c r="G9" s="197">
        <v>550.44000000000005</v>
      </c>
    </row>
    <row r="10" spans="1:7" x14ac:dyDescent="0.3">
      <c r="A10" s="55" t="s">
        <v>365</v>
      </c>
      <c r="B10" s="93" t="s">
        <v>85</v>
      </c>
      <c r="C10" s="92" t="s">
        <v>595</v>
      </c>
      <c r="D10" s="93">
        <v>2665</v>
      </c>
      <c r="E10" s="67">
        <v>45628</v>
      </c>
      <c r="F10" s="206"/>
      <c r="G10" s="197">
        <v>5730</v>
      </c>
    </row>
    <row r="11" spans="1:7" x14ac:dyDescent="0.3">
      <c r="A11" s="55" t="s">
        <v>365</v>
      </c>
      <c r="B11" s="93" t="s">
        <v>85</v>
      </c>
      <c r="C11" s="92" t="s">
        <v>595</v>
      </c>
      <c r="D11" s="93">
        <v>2666</v>
      </c>
      <c r="E11" s="67">
        <v>45628</v>
      </c>
      <c r="F11" s="111"/>
      <c r="G11" s="197">
        <v>2089.92</v>
      </c>
    </row>
    <row r="12" spans="1:7" x14ac:dyDescent="0.3">
      <c r="A12" s="55" t="s">
        <v>365</v>
      </c>
      <c r="B12" s="93" t="s">
        <v>85</v>
      </c>
      <c r="C12" s="92" t="s">
        <v>595</v>
      </c>
      <c r="D12" s="93">
        <v>2669</v>
      </c>
      <c r="E12" s="67">
        <v>45628</v>
      </c>
      <c r="F12" s="67"/>
      <c r="G12" s="197">
        <v>1858.5</v>
      </c>
    </row>
    <row r="13" spans="1:7" x14ac:dyDescent="0.3">
      <c r="A13" s="55" t="s">
        <v>365</v>
      </c>
      <c r="B13" s="93" t="s">
        <v>85</v>
      </c>
      <c r="C13" s="92" t="s">
        <v>595</v>
      </c>
      <c r="D13" s="93">
        <v>2684</v>
      </c>
      <c r="E13" s="67">
        <v>45628</v>
      </c>
      <c r="F13" s="111"/>
      <c r="G13" s="197">
        <v>57.8</v>
      </c>
    </row>
    <row r="14" spans="1:7" x14ac:dyDescent="0.3">
      <c r="A14" s="55" t="s">
        <v>388</v>
      </c>
      <c r="B14" s="93" t="s">
        <v>85</v>
      </c>
      <c r="C14" s="92" t="s">
        <v>78</v>
      </c>
      <c r="D14" s="93">
        <v>2668</v>
      </c>
      <c r="E14" s="67">
        <v>45628</v>
      </c>
      <c r="F14" s="111"/>
      <c r="G14" s="197">
        <v>820.5</v>
      </c>
    </row>
    <row r="15" spans="1:7" x14ac:dyDescent="0.3">
      <c r="A15" s="55" t="s">
        <v>365</v>
      </c>
      <c r="B15" s="93" t="s">
        <v>85</v>
      </c>
      <c r="C15" s="92" t="s">
        <v>595</v>
      </c>
      <c r="D15" s="93">
        <v>2664</v>
      </c>
      <c r="E15" s="67">
        <v>45628</v>
      </c>
      <c r="F15" s="67"/>
      <c r="G15" s="197">
        <v>7390</v>
      </c>
    </row>
    <row r="16" spans="1:7" x14ac:dyDescent="0.3">
      <c r="A16" s="55" t="s">
        <v>365</v>
      </c>
      <c r="B16" s="93" t="s">
        <v>85</v>
      </c>
      <c r="C16" s="92" t="s">
        <v>595</v>
      </c>
      <c r="D16" s="93">
        <v>2695</v>
      </c>
      <c r="E16" s="67">
        <v>45628</v>
      </c>
      <c r="F16" s="67"/>
      <c r="G16" s="197">
        <v>50.94</v>
      </c>
    </row>
    <row r="17" spans="1:7" x14ac:dyDescent="0.3">
      <c r="A17" s="55" t="s">
        <v>365</v>
      </c>
      <c r="B17" s="93" t="s">
        <v>85</v>
      </c>
      <c r="C17" s="92" t="s">
        <v>595</v>
      </c>
      <c r="D17" s="93">
        <v>2667</v>
      </c>
      <c r="E17" s="67">
        <v>45628</v>
      </c>
      <c r="F17" s="67"/>
      <c r="G17" s="197">
        <v>143.75</v>
      </c>
    </row>
    <row r="18" spans="1:7" x14ac:dyDescent="0.3">
      <c r="A18" s="55" t="s">
        <v>365</v>
      </c>
      <c r="B18" s="93" t="s">
        <v>85</v>
      </c>
      <c r="C18" s="92" t="s">
        <v>595</v>
      </c>
      <c r="D18" s="93">
        <v>2690</v>
      </c>
      <c r="E18" s="67">
        <v>45628</v>
      </c>
      <c r="F18" s="206"/>
      <c r="G18" s="197">
        <v>12451.04</v>
      </c>
    </row>
    <row r="19" spans="1:7" x14ac:dyDescent="0.3">
      <c r="A19" s="55" t="s">
        <v>1138</v>
      </c>
      <c r="B19" s="93" t="s">
        <v>918</v>
      </c>
      <c r="C19" s="92" t="s">
        <v>2178</v>
      </c>
      <c r="D19" s="99">
        <v>209</v>
      </c>
      <c r="E19" s="67">
        <v>45628</v>
      </c>
      <c r="F19" s="67"/>
      <c r="G19" s="197">
        <v>10535</v>
      </c>
    </row>
    <row r="20" spans="1:7" x14ac:dyDescent="0.3">
      <c r="A20" s="55" t="s">
        <v>358</v>
      </c>
      <c r="B20" s="93" t="s">
        <v>1472</v>
      </c>
      <c r="C20" s="93" t="s">
        <v>245</v>
      </c>
      <c r="D20" s="99">
        <v>143</v>
      </c>
      <c r="E20" s="67">
        <v>45628</v>
      </c>
      <c r="F20" s="205"/>
      <c r="G20" s="197">
        <v>2500</v>
      </c>
    </row>
    <row r="21" spans="1:7" x14ac:dyDescent="0.3">
      <c r="A21" s="55" t="s">
        <v>2015</v>
      </c>
      <c r="B21" s="93" t="s">
        <v>237</v>
      </c>
      <c r="C21" s="92" t="s">
        <v>1997</v>
      </c>
      <c r="D21" s="93">
        <v>30293</v>
      </c>
      <c r="E21" s="67">
        <v>45628</v>
      </c>
      <c r="F21" s="205"/>
      <c r="G21" s="197">
        <v>1776</v>
      </c>
    </row>
    <row r="22" spans="1:7" x14ac:dyDescent="0.3">
      <c r="A22" s="207" t="s">
        <v>607</v>
      </c>
      <c r="B22" s="96" t="s">
        <v>239</v>
      </c>
      <c r="C22" s="176" t="s">
        <v>610</v>
      </c>
      <c r="D22" s="93">
        <v>1530</v>
      </c>
      <c r="E22" s="67">
        <v>45628</v>
      </c>
      <c r="F22" s="205"/>
      <c r="G22" s="197">
        <v>293.5</v>
      </c>
    </row>
    <row r="23" spans="1:7" x14ac:dyDescent="0.3">
      <c r="A23" s="55" t="s">
        <v>365</v>
      </c>
      <c r="B23" s="93" t="s">
        <v>85</v>
      </c>
      <c r="C23" s="92" t="s">
        <v>595</v>
      </c>
      <c r="D23" s="93">
        <v>2691</v>
      </c>
      <c r="E23" s="67">
        <v>45628</v>
      </c>
      <c r="F23" s="205"/>
      <c r="G23" s="197">
        <v>9402</v>
      </c>
    </row>
    <row r="24" spans="1:7" x14ac:dyDescent="0.3">
      <c r="A24" s="207" t="s">
        <v>358</v>
      </c>
      <c r="B24" s="96" t="s">
        <v>239</v>
      </c>
      <c r="C24" s="176" t="s">
        <v>1057</v>
      </c>
      <c r="D24" s="93">
        <v>1529</v>
      </c>
      <c r="E24" s="67">
        <v>45628</v>
      </c>
      <c r="F24" s="206"/>
      <c r="G24" s="197">
        <v>4053.3</v>
      </c>
    </row>
    <row r="25" spans="1:7" x14ac:dyDescent="0.3">
      <c r="A25" s="207" t="s">
        <v>387</v>
      </c>
      <c r="B25" s="96" t="s">
        <v>239</v>
      </c>
      <c r="C25" s="176" t="s">
        <v>610</v>
      </c>
      <c r="D25" s="93">
        <v>1546</v>
      </c>
      <c r="E25" s="67">
        <v>45628</v>
      </c>
      <c r="F25" s="205"/>
      <c r="G25" s="197">
        <v>6112.8</v>
      </c>
    </row>
    <row r="26" spans="1:7" x14ac:dyDescent="0.3">
      <c r="A26" s="207" t="s">
        <v>387</v>
      </c>
      <c r="B26" s="96" t="s">
        <v>239</v>
      </c>
      <c r="C26" s="176" t="s">
        <v>610</v>
      </c>
      <c r="D26" s="93">
        <v>1645</v>
      </c>
      <c r="E26" s="67">
        <v>45628</v>
      </c>
      <c r="F26" s="205"/>
      <c r="G26" s="197">
        <v>443.1</v>
      </c>
    </row>
    <row r="27" spans="1:7" x14ac:dyDescent="0.3">
      <c r="A27" s="55" t="s">
        <v>365</v>
      </c>
      <c r="B27" s="92" t="s">
        <v>1355</v>
      </c>
      <c r="C27" s="92" t="s">
        <v>1656</v>
      </c>
      <c r="D27" s="99">
        <v>393</v>
      </c>
      <c r="E27" s="67">
        <v>45628</v>
      </c>
      <c r="F27" s="205"/>
      <c r="G27" s="197">
        <v>12205</v>
      </c>
    </row>
    <row r="28" spans="1:7" x14ac:dyDescent="0.3">
      <c r="A28" s="55" t="s">
        <v>365</v>
      </c>
      <c r="B28" s="92" t="s">
        <v>1355</v>
      </c>
      <c r="C28" s="92" t="s">
        <v>1656</v>
      </c>
      <c r="D28" s="99">
        <v>428</v>
      </c>
      <c r="E28" s="67">
        <v>45628</v>
      </c>
      <c r="F28" s="205"/>
      <c r="G28" s="197">
        <v>4306</v>
      </c>
    </row>
    <row r="29" spans="1:7" x14ac:dyDescent="0.3">
      <c r="A29" s="55" t="s">
        <v>365</v>
      </c>
      <c r="B29" s="93" t="s">
        <v>427</v>
      </c>
      <c r="C29" s="92" t="s">
        <v>595</v>
      </c>
      <c r="D29" s="99">
        <v>212</v>
      </c>
      <c r="E29" s="67">
        <v>45628</v>
      </c>
      <c r="F29" s="205"/>
      <c r="G29" s="197">
        <v>1730.95</v>
      </c>
    </row>
    <row r="30" spans="1:7" x14ac:dyDescent="0.3">
      <c r="A30" s="55" t="s">
        <v>365</v>
      </c>
      <c r="B30" s="93" t="s">
        <v>427</v>
      </c>
      <c r="C30" s="92" t="s">
        <v>595</v>
      </c>
      <c r="D30" s="99">
        <v>214</v>
      </c>
      <c r="E30" s="67">
        <v>45628</v>
      </c>
      <c r="F30" s="205"/>
      <c r="G30" s="197">
        <v>4043</v>
      </c>
    </row>
    <row r="31" spans="1:7" x14ac:dyDescent="0.3">
      <c r="A31" s="55" t="s">
        <v>365</v>
      </c>
      <c r="B31" s="93" t="s">
        <v>427</v>
      </c>
      <c r="C31" s="92" t="s">
        <v>595</v>
      </c>
      <c r="D31" s="99">
        <v>225</v>
      </c>
      <c r="E31" s="67">
        <v>45628</v>
      </c>
      <c r="F31" s="67"/>
      <c r="G31" s="197">
        <v>379.78</v>
      </c>
    </row>
    <row r="32" spans="1:7" x14ac:dyDescent="0.3">
      <c r="A32" s="55" t="s">
        <v>365</v>
      </c>
      <c r="B32" s="93" t="s">
        <v>427</v>
      </c>
      <c r="C32" s="92" t="s">
        <v>595</v>
      </c>
      <c r="D32" s="99">
        <v>226</v>
      </c>
      <c r="E32" s="67">
        <v>45628</v>
      </c>
      <c r="F32" s="206"/>
      <c r="G32" s="197">
        <v>550</v>
      </c>
    </row>
    <row r="33" spans="1:7" x14ac:dyDescent="0.3">
      <c r="A33" s="55" t="s">
        <v>358</v>
      </c>
      <c r="B33" s="93" t="s">
        <v>295</v>
      </c>
      <c r="C33" s="92" t="s">
        <v>2179</v>
      </c>
      <c r="D33" s="93">
        <v>24377</v>
      </c>
      <c r="E33" s="67">
        <v>45628</v>
      </c>
      <c r="F33" s="206"/>
      <c r="G33" s="197">
        <v>1547</v>
      </c>
    </row>
    <row r="34" spans="1:7" x14ac:dyDescent="0.3">
      <c r="A34" s="55" t="s">
        <v>416</v>
      </c>
      <c r="B34" s="93" t="s">
        <v>223</v>
      </c>
      <c r="C34" s="92" t="s">
        <v>2180</v>
      </c>
      <c r="D34" s="99">
        <v>23671</v>
      </c>
      <c r="E34" s="67">
        <v>45628</v>
      </c>
      <c r="F34" s="67"/>
      <c r="G34" s="197">
        <v>19500</v>
      </c>
    </row>
    <row r="35" spans="1:7" x14ac:dyDescent="0.3">
      <c r="A35" s="55" t="s">
        <v>477</v>
      </c>
      <c r="B35" s="93" t="s">
        <v>2048</v>
      </c>
      <c r="C35" s="92" t="s">
        <v>2181</v>
      </c>
      <c r="D35" s="99">
        <v>348</v>
      </c>
      <c r="E35" s="67">
        <v>45628</v>
      </c>
      <c r="F35" s="67"/>
      <c r="G35" s="197">
        <v>13948.69</v>
      </c>
    </row>
    <row r="36" spans="1:7" x14ac:dyDescent="0.3">
      <c r="A36" s="55" t="s">
        <v>365</v>
      </c>
      <c r="B36" s="92" t="s">
        <v>1355</v>
      </c>
      <c r="C36" s="92" t="s">
        <v>1656</v>
      </c>
      <c r="D36" s="99">
        <v>390</v>
      </c>
      <c r="E36" s="67">
        <v>45628</v>
      </c>
      <c r="F36" s="67"/>
      <c r="G36" s="197">
        <v>4014.8</v>
      </c>
    </row>
    <row r="37" spans="1:7" x14ac:dyDescent="0.3">
      <c r="A37" s="55" t="s">
        <v>390</v>
      </c>
      <c r="B37" s="93" t="s">
        <v>858</v>
      </c>
      <c r="C37" s="92" t="s">
        <v>2182</v>
      </c>
      <c r="D37" s="99">
        <v>251</v>
      </c>
      <c r="E37" s="67">
        <v>45628</v>
      </c>
      <c r="F37" s="67"/>
      <c r="G37" s="197">
        <v>2408</v>
      </c>
    </row>
    <row r="38" spans="1:7" x14ac:dyDescent="0.3">
      <c r="A38" s="55" t="s">
        <v>358</v>
      </c>
      <c r="B38" s="92" t="s">
        <v>97</v>
      </c>
      <c r="C38" s="92" t="s">
        <v>98</v>
      </c>
      <c r="D38" s="99">
        <v>28509</v>
      </c>
      <c r="E38" s="67">
        <v>45628</v>
      </c>
      <c r="F38" s="67"/>
      <c r="G38" s="197">
        <v>1515.48</v>
      </c>
    </row>
    <row r="39" spans="1:7" x14ac:dyDescent="0.3">
      <c r="A39" s="55" t="s">
        <v>894</v>
      </c>
      <c r="B39" s="92" t="s">
        <v>89</v>
      </c>
      <c r="C39" s="92" t="s">
        <v>146</v>
      </c>
      <c r="D39" s="93">
        <v>821</v>
      </c>
      <c r="E39" s="67">
        <v>45628</v>
      </c>
      <c r="F39" s="67"/>
      <c r="G39" s="197">
        <v>706.8</v>
      </c>
    </row>
    <row r="40" spans="1:7" x14ac:dyDescent="0.3">
      <c r="A40" s="55" t="s">
        <v>894</v>
      </c>
      <c r="B40" s="92" t="s">
        <v>89</v>
      </c>
      <c r="C40" s="92" t="s">
        <v>146</v>
      </c>
      <c r="D40" s="93">
        <v>820</v>
      </c>
      <c r="E40" s="67">
        <v>45628</v>
      </c>
      <c r="F40" s="206"/>
      <c r="G40" s="197">
        <v>5843.5</v>
      </c>
    </row>
    <row r="41" spans="1:7" x14ac:dyDescent="0.3">
      <c r="A41" s="55" t="s">
        <v>387</v>
      </c>
      <c r="B41" s="92" t="s">
        <v>89</v>
      </c>
      <c r="C41" s="92" t="s">
        <v>610</v>
      </c>
      <c r="D41" s="93">
        <v>819</v>
      </c>
      <c r="E41" s="67">
        <v>45628</v>
      </c>
      <c r="F41" s="67"/>
      <c r="G41" s="197">
        <v>1281</v>
      </c>
    </row>
    <row r="42" spans="1:7" x14ac:dyDescent="0.3">
      <c r="A42" s="55" t="s">
        <v>388</v>
      </c>
      <c r="B42" s="93" t="s">
        <v>79</v>
      </c>
      <c r="C42" s="92" t="s">
        <v>78</v>
      </c>
      <c r="D42" s="99">
        <v>5928</v>
      </c>
      <c r="E42" s="67">
        <v>45628</v>
      </c>
      <c r="F42" s="67"/>
      <c r="G42" s="197">
        <v>8221.44</v>
      </c>
    </row>
    <row r="43" spans="1:7" x14ac:dyDescent="0.3">
      <c r="A43" s="55" t="s">
        <v>365</v>
      </c>
      <c r="B43" s="93" t="s">
        <v>79</v>
      </c>
      <c r="C43" s="92" t="s">
        <v>595</v>
      </c>
      <c r="D43" s="99">
        <v>5929</v>
      </c>
      <c r="E43" s="67">
        <v>45628</v>
      </c>
      <c r="F43" s="206"/>
      <c r="G43" s="197">
        <v>394.8</v>
      </c>
    </row>
    <row r="44" spans="1:7" x14ac:dyDescent="0.3">
      <c r="A44" s="55" t="s">
        <v>365</v>
      </c>
      <c r="B44" s="93" t="s">
        <v>79</v>
      </c>
      <c r="C44" s="92" t="s">
        <v>595</v>
      </c>
      <c r="D44" s="99">
        <v>5927</v>
      </c>
      <c r="E44" s="67">
        <v>45628</v>
      </c>
      <c r="F44" s="67"/>
      <c r="G44" s="197">
        <v>6216.88</v>
      </c>
    </row>
    <row r="45" spans="1:7" x14ac:dyDescent="0.3">
      <c r="A45" s="55" t="s">
        <v>683</v>
      </c>
      <c r="B45" s="93" t="s">
        <v>191</v>
      </c>
      <c r="C45" s="92" t="s">
        <v>2183</v>
      </c>
      <c r="D45" s="99">
        <v>41</v>
      </c>
      <c r="E45" s="67">
        <v>45628</v>
      </c>
      <c r="F45" s="206"/>
      <c r="G45" s="197">
        <v>244266.23</v>
      </c>
    </row>
    <row r="46" spans="1:7" x14ac:dyDescent="0.3">
      <c r="A46" s="55" t="s">
        <v>685</v>
      </c>
      <c r="B46" s="93" t="s">
        <v>191</v>
      </c>
      <c r="C46" s="92" t="s">
        <v>2184</v>
      </c>
      <c r="D46" s="99">
        <v>42</v>
      </c>
      <c r="E46" s="67">
        <v>45628</v>
      </c>
      <c r="F46" s="67"/>
      <c r="G46" s="197">
        <v>226002.76</v>
      </c>
    </row>
    <row r="47" spans="1:7" x14ac:dyDescent="0.3">
      <c r="A47" s="55" t="s">
        <v>683</v>
      </c>
      <c r="B47" s="93" t="s">
        <v>191</v>
      </c>
      <c r="C47" s="92" t="s">
        <v>2185</v>
      </c>
      <c r="D47" s="99">
        <v>43</v>
      </c>
      <c r="E47" s="67">
        <v>45628</v>
      </c>
      <c r="F47" s="67"/>
      <c r="G47" s="197">
        <v>8728.0499999999993</v>
      </c>
    </row>
    <row r="48" spans="1:7" x14ac:dyDescent="0.3">
      <c r="A48" s="55" t="s">
        <v>683</v>
      </c>
      <c r="B48" s="93" t="s">
        <v>191</v>
      </c>
      <c r="C48" s="92" t="s">
        <v>2186</v>
      </c>
      <c r="D48" s="99">
        <v>44</v>
      </c>
      <c r="E48" s="67">
        <v>45628</v>
      </c>
      <c r="F48" s="206"/>
      <c r="G48" s="197">
        <v>17302.060000000001</v>
      </c>
    </row>
    <row r="49" spans="1:7" x14ac:dyDescent="0.3">
      <c r="A49" s="55" t="s">
        <v>485</v>
      </c>
      <c r="B49" s="93" t="s">
        <v>131</v>
      </c>
      <c r="C49" s="92" t="s">
        <v>2187</v>
      </c>
      <c r="D49" s="99">
        <v>1217</v>
      </c>
      <c r="E49" s="67">
        <v>45628</v>
      </c>
      <c r="F49" s="67"/>
      <c r="G49" s="197">
        <v>13072.52</v>
      </c>
    </row>
    <row r="50" spans="1:7" x14ac:dyDescent="0.3">
      <c r="A50" s="55" t="s">
        <v>365</v>
      </c>
      <c r="B50" s="92" t="s">
        <v>142</v>
      </c>
      <c r="C50" s="92" t="s">
        <v>595</v>
      </c>
      <c r="D50" s="99">
        <v>1050</v>
      </c>
      <c r="E50" s="67">
        <v>45628</v>
      </c>
      <c r="F50" s="67"/>
      <c r="G50" s="197">
        <v>1800</v>
      </c>
    </row>
    <row r="51" spans="1:7" x14ac:dyDescent="0.3">
      <c r="A51" s="55" t="s">
        <v>365</v>
      </c>
      <c r="B51" s="93" t="s">
        <v>210</v>
      </c>
      <c r="C51" s="92" t="s">
        <v>595</v>
      </c>
      <c r="D51" s="93">
        <v>18516</v>
      </c>
      <c r="E51" s="67">
        <v>45628</v>
      </c>
      <c r="F51" s="67"/>
      <c r="G51" s="197">
        <v>152.1</v>
      </c>
    </row>
    <row r="52" spans="1:7" x14ac:dyDescent="0.3">
      <c r="A52" s="55" t="s">
        <v>365</v>
      </c>
      <c r="B52" s="93" t="s">
        <v>210</v>
      </c>
      <c r="C52" s="92" t="s">
        <v>595</v>
      </c>
      <c r="D52" s="93">
        <v>18523</v>
      </c>
      <c r="E52" s="67">
        <v>45628</v>
      </c>
      <c r="F52" s="67"/>
      <c r="G52" s="197">
        <v>595.20000000000005</v>
      </c>
    </row>
    <row r="53" spans="1:7" x14ac:dyDescent="0.3">
      <c r="A53" s="55" t="s">
        <v>388</v>
      </c>
      <c r="B53" s="93" t="s">
        <v>210</v>
      </c>
      <c r="C53" s="92" t="s">
        <v>78</v>
      </c>
      <c r="D53" s="93">
        <v>18532</v>
      </c>
      <c r="E53" s="67">
        <v>45628</v>
      </c>
      <c r="F53" s="67"/>
      <c r="G53" s="197">
        <v>1058.8</v>
      </c>
    </row>
    <row r="54" spans="1:7" x14ac:dyDescent="0.3">
      <c r="A54" s="55" t="s">
        <v>365</v>
      </c>
      <c r="B54" s="93" t="s">
        <v>1086</v>
      </c>
      <c r="C54" s="92" t="s">
        <v>595</v>
      </c>
      <c r="D54" s="93">
        <v>1709</v>
      </c>
      <c r="E54" s="67">
        <v>45628</v>
      </c>
      <c r="F54" s="67"/>
      <c r="G54" s="197">
        <v>1216.22</v>
      </c>
    </row>
    <row r="55" spans="1:7" x14ac:dyDescent="0.3">
      <c r="A55" s="55" t="s">
        <v>358</v>
      </c>
      <c r="B55" s="93" t="s">
        <v>255</v>
      </c>
      <c r="C55" s="92" t="s">
        <v>2188</v>
      </c>
      <c r="D55" s="96" t="s">
        <v>2189</v>
      </c>
      <c r="E55" s="67">
        <v>45628</v>
      </c>
      <c r="F55" s="67"/>
      <c r="G55" s="197">
        <v>1257.5</v>
      </c>
    </row>
    <row r="56" spans="1:7" x14ac:dyDescent="0.3">
      <c r="A56" s="55" t="s">
        <v>607</v>
      </c>
      <c r="B56" s="93" t="s">
        <v>1086</v>
      </c>
      <c r="C56" s="92" t="s">
        <v>608</v>
      </c>
      <c r="D56" s="93">
        <v>1720</v>
      </c>
      <c r="E56" s="67">
        <v>45628</v>
      </c>
      <c r="F56" s="67"/>
      <c r="G56" s="197">
        <v>1605.8</v>
      </c>
    </row>
    <row r="57" spans="1:7" x14ac:dyDescent="0.3">
      <c r="A57" s="55" t="s">
        <v>365</v>
      </c>
      <c r="B57" s="93" t="s">
        <v>210</v>
      </c>
      <c r="C57" s="92" t="s">
        <v>595</v>
      </c>
      <c r="D57" s="93">
        <v>18527</v>
      </c>
      <c r="E57" s="67">
        <v>45628</v>
      </c>
      <c r="F57" s="67"/>
      <c r="G57" s="197">
        <v>1827.27</v>
      </c>
    </row>
    <row r="58" spans="1:7" x14ac:dyDescent="0.3">
      <c r="A58" s="55" t="s">
        <v>388</v>
      </c>
      <c r="B58" s="93" t="s">
        <v>210</v>
      </c>
      <c r="C58" s="92" t="s">
        <v>78</v>
      </c>
      <c r="D58" s="93">
        <v>18512</v>
      </c>
      <c r="E58" s="67">
        <v>45628</v>
      </c>
      <c r="F58" s="67"/>
      <c r="G58" s="197">
        <v>2339.5</v>
      </c>
    </row>
    <row r="59" spans="1:7" x14ac:dyDescent="0.3">
      <c r="A59" s="55" t="s">
        <v>365</v>
      </c>
      <c r="B59" s="93" t="s">
        <v>210</v>
      </c>
      <c r="C59" s="92" t="s">
        <v>595</v>
      </c>
      <c r="D59" s="93">
        <v>18505</v>
      </c>
      <c r="E59" s="67">
        <v>45628</v>
      </c>
      <c r="F59" s="67"/>
      <c r="G59" s="197">
        <v>3154.82</v>
      </c>
    </row>
    <row r="60" spans="1:7" x14ac:dyDescent="0.3">
      <c r="A60" s="55" t="s">
        <v>954</v>
      </c>
      <c r="B60" s="93" t="s">
        <v>1695</v>
      </c>
      <c r="C60" s="92" t="s">
        <v>2190</v>
      </c>
      <c r="D60" s="99">
        <v>59</v>
      </c>
      <c r="E60" s="67">
        <v>45628</v>
      </c>
      <c r="F60" s="67"/>
      <c r="G60" s="201">
        <v>3500</v>
      </c>
    </row>
    <row r="61" spans="1:7" x14ac:dyDescent="0.3">
      <c r="A61" s="55" t="s">
        <v>607</v>
      </c>
      <c r="B61" s="93" t="s">
        <v>1086</v>
      </c>
      <c r="C61" s="92" t="s">
        <v>608</v>
      </c>
      <c r="D61" s="93">
        <v>1711</v>
      </c>
      <c r="E61" s="67">
        <v>45628</v>
      </c>
      <c r="F61" s="67"/>
      <c r="G61" s="197">
        <v>4078.5</v>
      </c>
    </row>
    <row r="62" spans="1:7" x14ac:dyDescent="0.3">
      <c r="A62" s="55" t="s">
        <v>607</v>
      </c>
      <c r="B62" s="93" t="s">
        <v>1086</v>
      </c>
      <c r="C62" s="92" t="s">
        <v>608</v>
      </c>
      <c r="D62" s="93">
        <v>1705</v>
      </c>
      <c r="E62" s="67">
        <v>45628</v>
      </c>
      <c r="F62" s="67"/>
      <c r="G62" s="197">
        <v>4412.83</v>
      </c>
    </row>
    <row r="63" spans="1:7" x14ac:dyDescent="0.3">
      <c r="A63" s="55" t="s">
        <v>1110</v>
      </c>
      <c r="B63" s="93" t="s">
        <v>1086</v>
      </c>
      <c r="C63" s="92" t="s">
        <v>1111</v>
      </c>
      <c r="D63" s="93">
        <v>1713</v>
      </c>
      <c r="E63" s="67">
        <v>45628</v>
      </c>
      <c r="F63" s="67"/>
      <c r="G63" s="197">
        <v>5102.6899999999996</v>
      </c>
    </row>
    <row r="64" spans="1:7" x14ac:dyDescent="0.3">
      <c r="A64" s="55" t="s">
        <v>1438</v>
      </c>
      <c r="B64" s="93" t="s">
        <v>745</v>
      </c>
      <c r="C64" s="92" t="s">
        <v>1439</v>
      </c>
      <c r="D64" s="93">
        <v>6</v>
      </c>
      <c r="E64" s="67">
        <v>45628</v>
      </c>
      <c r="F64" s="67"/>
      <c r="G64" s="197">
        <v>5553.8</v>
      </c>
    </row>
    <row r="65" spans="1:7" x14ac:dyDescent="0.3">
      <c r="A65" s="55" t="s">
        <v>1110</v>
      </c>
      <c r="B65" s="93" t="s">
        <v>1086</v>
      </c>
      <c r="C65" s="92" t="s">
        <v>1111</v>
      </c>
      <c r="D65" s="93">
        <v>1710</v>
      </c>
      <c r="E65" s="67">
        <v>45628</v>
      </c>
      <c r="F65" s="67"/>
      <c r="G65" s="197">
        <v>7873.92</v>
      </c>
    </row>
    <row r="66" spans="1:7" x14ac:dyDescent="0.3">
      <c r="A66" s="55" t="s">
        <v>751</v>
      </c>
      <c r="B66" s="93" t="s">
        <v>1695</v>
      </c>
      <c r="C66" s="92" t="s">
        <v>2191</v>
      </c>
      <c r="D66" s="99">
        <v>60</v>
      </c>
      <c r="E66" s="67">
        <v>45628</v>
      </c>
      <c r="F66" s="67"/>
      <c r="G66" s="201">
        <v>44369</v>
      </c>
    </row>
    <row r="67" spans="1:7" x14ac:dyDescent="0.3">
      <c r="A67" s="55" t="s">
        <v>361</v>
      </c>
      <c r="B67" s="93" t="s">
        <v>91</v>
      </c>
      <c r="C67" s="92" t="s">
        <v>2192</v>
      </c>
      <c r="D67" s="99">
        <v>691538024</v>
      </c>
      <c r="E67" s="67">
        <v>45628</v>
      </c>
      <c r="F67" s="67"/>
      <c r="G67" s="208">
        <v>93.68</v>
      </c>
    </row>
    <row r="68" spans="1:7" x14ac:dyDescent="0.3">
      <c r="A68" s="139" t="s">
        <v>2171</v>
      </c>
      <c r="B68" s="138" t="s">
        <v>59</v>
      </c>
      <c r="C68" s="135" t="s">
        <v>2193</v>
      </c>
      <c r="D68" s="174"/>
      <c r="E68" s="137">
        <v>45628</v>
      </c>
      <c r="F68" s="205">
        <v>12205</v>
      </c>
      <c r="G68" s="174"/>
    </row>
    <row r="69" spans="1:7" x14ac:dyDescent="0.3">
      <c r="A69" s="139" t="s">
        <v>2171</v>
      </c>
      <c r="B69" s="138" t="s">
        <v>59</v>
      </c>
      <c r="C69" s="135" t="s">
        <v>2194</v>
      </c>
      <c r="D69" s="174"/>
      <c r="E69" s="137">
        <v>45628</v>
      </c>
      <c r="F69" s="205">
        <v>4306</v>
      </c>
      <c r="G69" s="174"/>
    </row>
    <row r="70" spans="1:7" x14ac:dyDescent="0.3">
      <c r="A70" s="139" t="s">
        <v>2171</v>
      </c>
      <c r="B70" s="138" t="s">
        <v>59</v>
      </c>
      <c r="C70" s="135" t="s">
        <v>2195</v>
      </c>
      <c r="D70" s="174"/>
      <c r="E70" s="137">
        <v>45628</v>
      </c>
      <c r="F70" s="205">
        <v>13948.69</v>
      </c>
      <c r="G70" s="174"/>
    </row>
    <row r="71" spans="1:7" x14ac:dyDescent="0.3">
      <c r="A71" s="139" t="s">
        <v>2171</v>
      </c>
      <c r="B71" s="138" t="s">
        <v>59</v>
      </c>
      <c r="C71" s="135" t="s">
        <v>2194</v>
      </c>
      <c r="D71" s="174"/>
      <c r="E71" s="137">
        <v>45628</v>
      </c>
      <c r="F71" s="205">
        <v>4014.8</v>
      </c>
      <c r="G71" s="174"/>
    </row>
    <row r="72" spans="1:7" x14ac:dyDescent="0.3">
      <c r="A72" s="139" t="s">
        <v>1504</v>
      </c>
      <c r="B72" s="138" t="s">
        <v>59</v>
      </c>
      <c r="C72" s="135" t="s">
        <v>1505</v>
      </c>
      <c r="D72" s="174"/>
      <c r="E72" s="137">
        <v>45628</v>
      </c>
      <c r="F72" s="205">
        <v>1.22</v>
      </c>
      <c r="G72" s="174"/>
    </row>
    <row r="73" spans="1:7" x14ac:dyDescent="0.3">
      <c r="A73" s="55" t="s">
        <v>387</v>
      </c>
      <c r="B73" s="93" t="s">
        <v>2013</v>
      </c>
      <c r="C73" s="92" t="s">
        <v>610</v>
      </c>
      <c r="D73" s="93">
        <v>49832</v>
      </c>
      <c r="E73" s="67">
        <v>45629</v>
      </c>
      <c r="F73" s="67"/>
      <c r="G73" s="197">
        <v>1099.0500000000002</v>
      </c>
    </row>
    <row r="74" spans="1:7" x14ac:dyDescent="0.3">
      <c r="A74" s="55" t="s">
        <v>358</v>
      </c>
      <c r="B74" s="93" t="s">
        <v>2196</v>
      </c>
      <c r="C74" s="92" t="s">
        <v>2197</v>
      </c>
      <c r="D74" s="93">
        <v>2979</v>
      </c>
      <c r="E74" s="67">
        <v>45629</v>
      </c>
      <c r="F74" s="67"/>
      <c r="G74" s="208">
        <v>901.58</v>
      </c>
    </row>
    <row r="75" spans="1:7" x14ac:dyDescent="0.3">
      <c r="A75" s="55" t="s">
        <v>358</v>
      </c>
      <c r="B75" s="93" t="s">
        <v>2196</v>
      </c>
      <c r="C75" s="92" t="s">
        <v>2198</v>
      </c>
      <c r="D75" s="93">
        <v>2979</v>
      </c>
      <c r="E75" s="67">
        <v>45629</v>
      </c>
      <c r="F75" s="67"/>
      <c r="G75" s="208">
        <v>892.85</v>
      </c>
    </row>
    <row r="76" spans="1:7" x14ac:dyDescent="0.3">
      <c r="A76" s="55" t="s">
        <v>675</v>
      </c>
      <c r="B76" s="93" t="s">
        <v>418</v>
      </c>
      <c r="C76" s="92" t="s">
        <v>419</v>
      </c>
      <c r="D76" s="99">
        <v>1394</v>
      </c>
      <c r="E76" s="67">
        <v>45629</v>
      </c>
      <c r="F76" s="67"/>
      <c r="G76" s="197">
        <v>989.4</v>
      </c>
    </row>
    <row r="77" spans="1:7" x14ac:dyDescent="0.3">
      <c r="A77" s="55" t="s">
        <v>826</v>
      </c>
      <c r="B77" s="93" t="s">
        <v>1304</v>
      </c>
      <c r="C77" s="92" t="s">
        <v>2199</v>
      </c>
      <c r="D77" s="99">
        <v>3916895</v>
      </c>
      <c r="E77" s="67">
        <v>45629</v>
      </c>
      <c r="F77" s="67"/>
      <c r="G77" s="197">
        <v>2530.52</v>
      </c>
    </row>
    <row r="78" spans="1:7" x14ac:dyDescent="0.3">
      <c r="A78" s="55" t="s">
        <v>602</v>
      </c>
      <c r="B78" s="93" t="s">
        <v>825</v>
      </c>
      <c r="C78" s="92" t="s">
        <v>613</v>
      </c>
      <c r="D78" s="93">
        <v>44203</v>
      </c>
      <c r="E78" s="67">
        <v>45629</v>
      </c>
      <c r="F78" s="206"/>
      <c r="G78" s="197">
        <v>209.41</v>
      </c>
    </row>
    <row r="79" spans="1:7" x14ac:dyDescent="0.3">
      <c r="A79" s="55" t="s">
        <v>361</v>
      </c>
      <c r="B79" s="93" t="s">
        <v>265</v>
      </c>
      <c r="C79" s="92" t="s">
        <v>2200</v>
      </c>
      <c r="D79" s="99">
        <v>165424</v>
      </c>
      <c r="E79" s="67">
        <v>45629</v>
      </c>
      <c r="F79" s="67"/>
      <c r="G79" s="197">
        <v>1538.91</v>
      </c>
    </row>
    <row r="80" spans="1:7" x14ac:dyDescent="0.3">
      <c r="A80" s="55" t="s">
        <v>361</v>
      </c>
      <c r="B80" s="93" t="s">
        <v>155</v>
      </c>
      <c r="C80" s="92" t="s">
        <v>2201</v>
      </c>
      <c r="D80" s="99">
        <v>358075</v>
      </c>
      <c r="E80" s="67">
        <v>45629</v>
      </c>
      <c r="F80" s="67"/>
      <c r="G80" s="201">
        <v>1135.8300000000002</v>
      </c>
    </row>
    <row r="81" spans="1:7" x14ac:dyDescent="0.3">
      <c r="A81" s="55" t="s">
        <v>625</v>
      </c>
      <c r="B81" s="92" t="s">
        <v>70</v>
      </c>
      <c r="C81" s="92" t="s">
        <v>2202</v>
      </c>
      <c r="D81" s="99">
        <v>88634</v>
      </c>
      <c r="E81" s="67">
        <v>45629</v>
      </c>
      <c r="F81" s="67"/>
      <c r="G81" s="208">
        <v>1327.33</v>
      </c>
    </row>
    <row r="82" spans="1:7" x14ac:dyDescent="0.3">
      <c r="A82" s="55" t="s">
        <v>625</v>
      </c>
      <c r="B82" s="92" t="s">
        <v>70</v>
      </c>
      <c r="C82" s="92" t="s">
        <v>2203</v>
      </c>
      <c r="D82" s="99">
        <v>87884</v>
      </c>
      <c r="E82" s="67">
        <v>45629</v>
      </c>
      <c r="F82" s="67"/>
      <c r="G82" s="208">
        <v>1376.35</v>
      </c>
    </row>
    <row r="83" spans="1:7" x14ac:dyDescent="0.3">
      <c r="A83" s="55" t="s">
        <v>358</v>
      </c>
      <c r="B83" s="93" t="s">
        <v>2204</v>
      </c>
      <c r="C83" s="92" t="s">
        <v>2205</v>
      </c>
      <c r="D83" s="99">
        <v>7</v>
      </c>
      <c r="E83" s="67">
        <v>45629</v>
      </c>
      <c r="F83" s="67"/>
      <c r="G83" s="197">
        <v>1300</v>
      </c>
    </row>
    <row r="84" spans="1:7" x14ac:dyDescent="0.3">
      <c r="A84" s="55" t="s">
        <v>387</v>
      </c>
      <c r="B84" s="93" t="s">
        <v>293</v>
      </c>
      <c r="C84" s="92" t="s">
        <v>610</v>
      </c>
      <c r="D84" s="93">
        <v>25295</v>
      </c>
      <c r="E84" s="67">
        <v>45629</v>
      </c>
      <c r="F84" s="67"/>
      <c r="G84" s="197">
        <v>526.65</v>
      </c>
    </row>
    <row r="85" spans="1:7" x14ac:dyDescent="0.3">
      <c r="A85" s="55" t="s">
        <v>387</v>
      </c>
      <c r="B85" s="93" t="s">
        <v>293</v>
      </c>
      <c r="C85" s="92" t="s">
        <v>610</v>
      </c>
      <c r="D85" s="93">
        <v>25294</v>
      </c>
      <c r="E85" s="67">
        <v>45629</v>
      </c>
      <c r="F85" s="67"/>
      <c r="G85" s="197">
        <v>423.1</v>
      </c>
    </row>
    <row r="86" spans="1:7" x14ac:dyDescent="0.3">
      <c r="A86" s="55" t="s">
        <v>409</v>
      </c>
      <c r="B86" s="93" t="s">
        <v>315</v>
      </c>
      <c r="C86" s="92" t="s">
        <v>2206</v>
      </c>
      <c r="D86" s="99">
        <v>8182</v>
      </c>
      <c r="E86" s="67">
        <v>45629</v>
      </c>
      <c r="F86" s="67"/>
      <c r="G86" s="197">
        <v>5900</v>
      </c>
    </row>
    <row r="87" spans="1:7" x14ac:dyDescent="0.3">
      <c r="A87" s="55" t="s">
        <v>434</v>
      </c>
      <c r="B87" s="92" t="s">
        <v>507</v>
      </c>
      <c r="C87" s="92" t="s">
        <v>508</v>
      </c>
      <c r="D87" s="99">
        <v>356</v>
      </c>
      <c r="E87" s="67">
        <v>45629</v>
      </c>
      <c r="F87" s="67"/>
      <c r="G87" s="197">
        <v>25935</v>
      </c>
    </row>
    <row r="88" spans="1:7" x14ac:dyDescent="0.3">
      <c r="A88" s="55" t="s">
        <v>413</v>
      </c>
      <c r="B88" s="93" t="s">
        <v>220</v>
      </c>
      <c r="C88" s="92" t="s">
        <v>2207</v>
      </c>
      <c r="D88" s="99">
        <v>561</v>
      </c>
      <c r="E88" s="67">
        <v>45629</v>
      </c>
      <c r="F88" s="67"/>
      <c r="G88" s="197">
        <v>17287.990000000002</v>
      </c>
    </row>
    <row r="89" spans="1:7" x14ac:dyDescent="0.3">
      <c r="A89" s="55" t="s">
        <v>388</v>
      </c>
      <c r="B89" s="93" t="s">
        <v>2208</v>
      </c>
      <c r="C89" s="92" t="s">
        <v>78</v>
      </c>
      <c r="D89" s="93">
        <v>32969</v>
      </c>
      <c r="E89" s="67">
        <v>45629</v>
      </c>
      <c r="F89" s="67"/>
      <c r="G89" s="197">
        <v>944.5</v>
      </c>
    </row>
    <row r="90" spans="1:7" x14ac:dyDescent="0.3">
      <c r="A90" s="55" t="s">
        <v>358</v>
      </c>
      <c r="B90" s="93" t="s">
        <v>2204</v>
      </c>
      <c r="C90" s="92" t="s">
        <v>2209</v>
      </c>
      <c r="D90" s="99">
        <v>7</v>
      </c>
      <c r="E90" s="67">
        <v>45629</v>
      </c>
      <c r="F90" s="67"/>
      <c r="G90" s="197">
        <v>1300</v>
      </c>
    </row>
    <row r="91" spans="1:7" x14ac:dyDescent="0.3">
      <c r="A91" s="55" t="s">
        <v>1177</v>
      </c>
      <c r="B91" s="93" t="s">
        <v>688</v>
      </c>
      <c r="C91" s="92" t="s">
        <v>2210</v>
      </c>
      <c r="D91" s="99">
        <v>252024</v>
      </c>
      <c r="E91" s="67">
        <v>45629</v>
      </c>
      <c r="F91" s="67"/>
      <c r="G91" s="197">
        <v>47000</v>
      </c>
    </row>
    <row r="92" spans="1:7" x14ac:dyDescent="0.3">
      <c r="A92" s="55" t="s">
        <v>352</v>
      </c>
      <c r="B92" s="92" t="s">
        <v>142</v>
      </c>
      <c r="C92" s="92" t="s">
        <v>47</v>
      </c>
      <c r="D92" s="99">
        <v>1050</v>
      </c>
      <c r="E92" s="67">
        <v>45629</v>
      </c>
      <c r="F92" s="206"/>
      <c r="G92" s="197">
        <v>1800</v>
      </c>
    </row>
    <row r="93" spans="1:7" x14ac:dyDescent="0.3">
      <c r="A93" s="55" t="s">
        <v>607</v>
      </c>
      <c r="B93" s="93" t="s">
        <v>1305</v>
      </c>
      <c r="C93" s="92" t="s">
        <v>608</v>
      </c>
      <c r="D93" s="93">
        <v>2838</v>
      </c>
      <c r="E93" s="67">
        <v>45629</v>
      </c>
      <c r="F93" s="206"/>
      <c r="G93" s="197">
        <v>521.79999999999995</v>
      </c>
    </row>
    <row r="94" spans="1:7" x14ac:dyDescent="0.3">
      <c r="A94" s="55" t="s">
        <v>2015</v>
      </c>
      <c r="B94" s="93" t="s">
        <v>2211</v>
      </c>
      <c r="C94" s="92" t="s">
        <v>2016</v>
      </c>
      <c r="D94" s="93">
        <v>78</v>
      </c>
      <c r="E94" s="67">
        <v>45629</v>
      </c>
      <c r="F94" s="209"/>
      <c r="G94" s="197">
        <v>1527.62</v>
      </c>
    </row>
    <row r="95" spans="1:7" x14ac:dyDescent="0.3">
      <c r="A95" s="55" t="s">
        <v>602</v>
      </c>
      <c r="B95" s="96" t="s">
        <v>203</v>
      </c>
      <c r="C95" s="92" t="s">
        <v>282</v>
      </c>
      <c r="D95" s="93">
        <v>12362</v>
      </c>
      <c r="E95" s="67">
        <v>45629</v>
      </c>
      <c r="F95" s="67"/>
      <c r="G95" s="197">
        <v>1606.8</v>
      </c>
    </row>
    <row r="96" spans="1:7" x14ac:dyDescent="0.3">
      <c r="A96" s="55" t="s">
        <v>709</v>
      </c>
      <c r="B96" s="93" t="s">
        <v>263</v>
      </c>
      <c r="C96" s="92" t="s">
        <v>2212</v>
      </c>
      <c r="D96" s="99">
        <v>4944</v>
      </c>
      <c r="E96" s="67">
        <v>45629</v>
      </c>
      <c r="F96" s="67"/>
      <c r="G96" s="197">
        <v>429.08</v>
      </c>
    </row>
    <row r="97" spans="1:7" x14ac:dyDescent="0.3">
      <c r="A97" s="55" t="s">
        <v>387</v>
      </c>
      <c r="B97" s="93" t="s">
        <v>283</v>
      </c>
      <c r="C97" s="92" t="s">
        <v>610</v>
      </c>
      <c r="D97" s="93">
        <v>231582</v>
      </c>
      <c r="E97" s="67">
        <v>45629</v>
      </c>
      <c r="F97" s="206"/>
      <c r="G97" s="197">
        <v>960.5</v>
      </c>
    </row>
    <row r="98" spans="1:7" x14ac:dyDescent="0.3">
      <c r="A98" s="55" t="s">
        <v>365</v>
      </c>
      <c r="B98" s="92" t="s">
        <v>1355</v>
      </c>
      <c r="C98" s="92" t="s">
        <v>1704</v>
      </c>
      <c r="D98" s="99">
        <v>393</v>
      </c>
      <c r="E98" s="67">
        <v>45629</v>
      </c>
      <c r="F98" s="206"/>
      <c r="G98" s="197">
        <v>12205</v>
      </c>
    </row>
    <row r="99" spans="1:7" x14ac:dyDescent="0.3">
      <c r="A99" s="55" t="s">
        <v>365</v>
      </c>
      <c r="B99" s="92" t="s">
        <v>1355</v>
      </c>
      <c r="C99" s="92" t="s">
        <v>1704</v>
      </c>
      <c r="D99" s="99">
        <v>428</v>
      </c>
      <c r="E99" s="67">
        <v>45629</v>
      </c>
      <c r="F99" s="206"/>
      <c r="G99" s="197">
        <v>4306</v>
      </c>
    </row>
    <row r="100" spans="1:7" x14ac:dyDescent="0.3">
      <c r="A100" s="55" t="s">
        <v>365</v>
      </c>
      <c r="B100" s="92" t="s">
        <v>1355</v>
      </c>
      <c r="C100" s="92" t="s">
        <v>1704</v>
      </c>
      <c r="D100" s="99">
        <v>390</v>
      </c>
      <c r="E100" s="67">
        <v>45629</v>
      </c>
      <c r="F100" s="67"/>
      <c r="G100" s="197">
        <v>4014.8</v>
      </c>
    </row>
    <row r="101" spans="1:7" x14ac:dyDescent="0.3">
      <c r="A101" s="139" t="s">
        <v>2171</v>
      </c>
      <c r="B101" s="138" t="s">
        <v>59</v>
      </c>
      <c r="C101" s="135" t="s">
        <v>2213</v>
      </c>
      <c r="D101" s="174"/>
      <c r="E101" s="137">
        <v>45629</v>
      </c>
      <c r="F101" s="205">
        <v>1300</v>
      </c>
      <c r="G101" s="174"/>
    </row>
    <row r="102" spans="1:7" x14ac:dyDescent="0.3">
      <c r="A102" s="139" t="s">
        <v>1504</v>
      </c>
      <c r="B102" s="138" t="s">
        <v>59</v>
      </c>
      <c r="C102" s="135" t="s">
        <v>1505</v>
      </c>
      <c r="D102" s="174"/>
      <c r="E102" s="137">
        <v>45629</v>
      </c>
      <c r="F102" s="205">
        <v>0.63</v>
      </c>
      <c r="G102" s="174"/>
    </row>
    <row r="103" spans="1:7" x14ac:dyDescent="0.3">
      <c r="A103" s="55" t="s">
        <v>383</v>
      </c>
      <c r="B103" s="92" t="s">
        <v>619</v>
      </c>
      <c r="C103" s="92" t="s">
        <v>2214</v>
      </c>
      <c r="D103" s="99" t="s">
        <v>382</v>
      </c>
      <c r="E103" s="67">
        <v>45630</v>
      </c>
      <c r="F103" s="67"/>
      <c r="G103" s="197">
        <v>670.57</v>
      </c>
    </row>
    <row r="104" spans="1:7" x14ac:dyDescent="0.3">
      <c r="A104" s="55" t="s">
        <v>477</v>
      </c>
      <c r="B104" s="93" t="s">
        <v>2048</v>
      </c>
      <c r="C104" s="92" t="s">
        <v>2215</v>
      </c>
      <c r="D104" s="99">
        <v>348</v>
      </c>
      <c r="E104" s="67">
        <v>45630</v>
      </c>
      <c r="F104" s="67"/>
      <c r="G104" s="197">
        <v>13948.69</v>
      </c>
    </row>
    <row r="105" spans="1:7" x14ac:dyDescent="0.3">
      <c r="A105" s="139" t="s">
        <v>1504</v>
      </c>
      <c r="B105" s="138" t="s">
        <v>59</v>
      </c>
      <c r="C105" s="135" t="s">
        <v>1505</v>
      </c>
      <c r="D105" s="174"/>
      <c r="E105" s="137">
        <v>45630</v>
      </c>
      <c r="F105" s="205">
        <v>0.12</v>
      </c>
      <c r="G105" s="174"/>
    </row>
    <row r="106" spans="1:7" x14ac:dyDescent="0.3">
      <c r="A106" s="55" t="s">
        <v>383</v>
      </c>
      <c r="B106" s="92" t="s">
        <v>101</v>
      </c>
      <c r="C106" s="92" t="s">
        <v>2216</v>
      </c>
      <c r="D106" s="99"/>
      <c r="E106" s="67">
        <v>45631</v>
      </c>
      <c r="F106" s="206"/>
      <c r="G106" s="197">
        <v>1340912.98</v>
      </c>
    </row>
    <row r="107" spans="1:7" x14ac:dyDescent="0.3">
      <c r="A107" s="55" t="s">
        <v>383</v>
      </c>
      <c r="B107" s="92" t="s">
        <v>101</v>
      </c>
      <c r="C107" s="92" t="s">
        <v>2217</v>
      </c>
      <c r="D107" s="99"/>
      <c r="E107" s="67">
        <v>45631</v>
      </c>
      <c r="F107" s="67"/>
      <c r="G107" s="197">
        <v>24701.120000000003</v>
      </c>
    </row>
    <row r="108" spans="1:7" x14ac:dyDescent="0.3">
      <c r="A108" s="55" t="s">
        <v>594</v>
      </c>
      <c r="B108" s="93" t="s">
        <v>1810</v>
      </c>
      <c r="C108" s="92" t="s">
        <v>2218</v>
      </c>
      <c r="D108" s="93" t="s">
        <v>110</v>
      </c>
      <c r="E108" s="67">
        <v>45631</v>
      </c>
      <c r="F108" s="206"/>
      <c r="G108" s="197">
        <v>5278.79</v>
      </c>
    </row>
    <row r="109" spans="1:7" x14ac:dyDescent="0.3">
      <c r="A109" s="55" t="s">
        <v>388</v>
      </c>
      <c r="B109" s="93" t="s">
        <v>90</v>
      </c>
      <c r="C109" s="92" t="s">
        <v>78</v>
      </c>
      <c r="D109" s="93">
        <v>605</v>
      </c>
      <c r="E109" s="67">
        <v>45631</v>
      </c>
      <c r="F109" s="67"/>
      <c r="G109" s="197">
        <v>303.75</v>
      </c>
    </row>
    <row r="110" spans="1:7" x14ac:dyDescent="0.3">
      <c r="A110" s="55" t="s">
        <v>365</v>
      </c>
      <c r="B110" s="93" t="s">
        <v>90</v>
      </c>
      <c r="C110" s="92" t="s">
        <v>595</v>
      </c>
      <c r="D110" s="93">
        <v>637</v>
      </c>
      <c r="E110" s="67">
        <v>45631</v>
      </c>
      <c r="F110" s="67"/>
      <c r="G110" s="197">
        <v>8736.2000000000007</v>
      </c>
    </row>
    <row r="111" spans="1:7" x14ac:dyDescent="0.3">
      <c r="A111" s="55" t="s">
        <v>365</v>
      </c>
      <c r="B111" s="93" t="s">
        <v>90</v>
      </c>
      <c r="C111" s="92" t="s">
        <v>595</v>
      </c>
      <c r="D111" s="93">
        <v>623</v>
      </c>
      <c r="E111" s="67">
        <v>45631</v>
      </c>
      <c r="F111" s="67"/>
      <c r="G111" s="197">
        <v>8838.2999999999993</v>
      </c>
    </row>
    <row r="112" spans="1:7" x14ac:dyDescent="0.3">
      <c r="A112" s="55" t="s">
        <v>388</v>
      </c>
      <c r="B112" s="93" t="s">
        <v>90</v>
      </c>
      <c r="C112" s="92" t="s">
        <v>78</v>
      </c>
      <c r="D112" s="93">
        <v>606</v>
      </c>
      <c r="E112" s="67">
        <v>45631</v>
      </c>
      <c r="F112" s="67"/>
      <c r="G112" s="197">
        <v>4719</v>
      </c>
    </row>
    <row r="113" spans="1:7" x14ac:dyDescent="0.3">
      <c r="A113" s="55" t="s">
        <v>388</v>
      </c>
      <c r="B113" s="93" t="s">
        <v>90</v>
      </c>
      <c r="C113" s="92" t="s">
        <v>78</v>
      </c>
      <c r="D113" s="93">
        <v>620</v>
      </c>
      <c r="E113" s="67">
        <v>45631</v>
      </c>
      <c r="F113" s="67"/>
      <c r="G113" s="197">
        <v>306</v>
      </c>
    </row>
    <row r="114" spans="1:7" x14ac:dyDescent="0.3">
      <c r="A114" s="55" t="s">
        <v>388</v>
      </c>
      <c r="B114" s="93" t="s">
        <v>90</v>
      </c>
      <c r="C114" s="92" t="s">
        <v>78</v>
      </c>
      <c r="D114" s="93">
        <v>624</v>
      </c>
      <c r="E114" s="67">
        <v>45631</v>
      </c>
      <c r="F114" s="67"/>
      <c r="G114" s="197">
        <v>6171</v>
      </c>
    </row>
    <row r="115" spans="1:7" x14ac:dyDescent="0.3">
      <c r="A115" s="55" t="s">
        <v>388</v>
      </c>
      <c r="B115" s="93" t="s">
        <v>90</v>
      </c>
      <c r="C115" s="92" t="s">
        <v>78</v>
      </c>
      <c r="D115" s="93">
        <v>645</v>
      </c>
      <c r="E115" s="67">
        <v>45631</v>
      </c>
      <c r="F115" s="67"/>
      <c r="G115" s="197">
        <v>1224</v>
      </c>
    </row>
    <row r="116" spans="1:7" x14ac:dyDescent="0.3">
      <c r="A116" s="55" t="s">
        <v>607</v>
      </c>
      <c r="B116" s="93" t="s">
        <v>90</v>
      </c>
      <c r="C116" s="92" t="s">
        <v>608</v>
      </c>
      <c r="D116" s="93">
        <v>646</v>
      </c>
      <c r="E116" s="67">
        <v>45631</v>
      </c>
      <c r="F116" s="67"/>
      <c r="G116" s="197">
        <v>2415.84</v>
      </c>
    </row>
    <row r="117" spans="1:7" x14ac:dyDescent="0.3">
      <c r="A117" s="55" t="s">
        <v>388</v>
      </c>
      <c r="B117" s="93" t="s">
        <v>90</v>
      </c>
      <c r="C117" s="92" t="s">
        <v>78</v>
      </c>
      <c r="D117" s="93">
        <v>647</v>
      </c>
      <c r="E117" s="67">
        <v>45631</v>
      </c>
      <c r="F117" s="67"/>
      <c r="G117" s="197">
        <v>1924.4</v>
      </c>
    </row>
    <row r="118" spans="1:7" x14ac:dyDescent="0.3">
      <c r="A118" s="55" t="s">
        <v>388</v>
      </c>
      <c r="B118" s="93" t="s">
        <v>90</v>
      </c>
      <c r="C118" s="92" t="s">
        <v>78</v>
      </c>
      <c r="D118" s="93">
        <v>654</v>
      </c>
      <c r="E118" s="67">
        <v>45631</v>
      </c>
      <c r="F118" s="67"/>
      <c r="G118" s="197">
        <v>1132.25</v>
      </c>
    </row>
    <row r="119" spans="1:7" x14ac:dyDescent="0.3">
      <c r="A119" s="55" t="s">
        <v>365</v>
      </c>
      <c r="B119" s="93" t="s">
        <v>90</v>
      </c>
      <c r="C119" s="92" t="s">
        <v>595</v>
      </c>
      <c r="D119" s="93">
        <v>658</v>
      </c>
      <c r="E119" s="67">
        <v>45631</v>
      </c>
      <c r="F119" s="67"/>
      <c r="G119" s="197">
        <v>3709.6</v>
      </c>
    </row>
    <row r="120" spans="1:7" x14ac:dyDescent="0.3">
      <c r="A120" s="55" t="s">
        <v>365</v>
      </c>
      <c r="B120" s="93" t="s">
        <v>90</v>
      </c>
      <c r="C120" s="92" t="s">
        <v>595</v>
      </c>
      <c r="D120" s="93">
        <v>664</v>
      </c>
      <c r="E120" s="67">
        <v>45631</v>
      </c>
      <c r="F120" s="67"/>
      <c r="G120" s="197">
        <v>5367.6</v>
      </c>
    </row>
    <row r="121" spans="1:7" x14ac:dyDescent="0.3">
      <c r="A121" s="55" t="s">
        <v>365</v>
      </c>
      <c r="B121" s="93" t="s">
        <v>90</v>
      </c>
      <c r="C121" s="92" t="s">
        <v>595</v>
      </c>
      <c r="D121" s="93">
        <v>655</v>
      </c>
      <c r="E121" s="67">
        <v>45631</v>
      </c>
      <c r="F121" s="67"/>
      <c r="G121" s="197">
        <v>6591.27</v>
      </c>
    </row>
    <row r="122" spans="1:7" x14ac:dyDescent="0.3">
      <c r="A122" s="55" t="s">
        <v>388</v>
      </c>
      <c r="B122" s="93" t="s">
        <v>90</v>
      </c>
      <c r="C122" s="92" t="s">
        <v>78</v>
      </c>
      <c r="D122" s="93">
        <v>603</v>
      </c>
      <c r="E122" s="67">
        <v>45631</v>
      </c>
      <c r="F122" s="67"/>
      <c r="G122" s="197">
        <v>333.55</v>
      </c>
    </row>
    <row r="123" spans="1:7" x14ac:dyDescent="0.3">
      <c r="A123" s="55" t="s">
        <v>607</v>
      </c>
      <c r="B123" s="93" t="s">
        <v>90</v>
      </c>
      <c r="C123" s="92" t="s">
        <v>608</v>
      </c>
      <c r="D123" s="93">
        <v>604</v>
      </c>
      <c r="E123" s="67">
        <v>45631</v>
      </c>
      <c r="F123" s="67"/>
      <c r="G123" s="197">
        <v>754.95</v>
      </c>
    </row>
    <row r="124" spans="1:7" x14ac:dyDescent="0.3">
      <c r="A124" s="55" t="s">
        <v>597</v>
      </c>
      <c r="B124" s="93" t="s">
        <v>905</v>
      </c>
      <c r="C124" s="92" t="s">
        <v>2218</v>
      </c>
      <c r="D124" s="93">
        <v>410571980</v>
      </c>
      <c r="E124" s="67">
        <v>45631</v>
      </c>
      <c r="F124" s="67"/>
      <c r="G124" s="197">
        <v>383.19</v>
      </c>
    </row>
    <row r="125" spans="1:7" x14ac:dyDescent="0.3">
      <c r="A125" s="139" t="s">
        <v>1504</v>
      </c>
      <c r="B125" s="138" t="s">
        <v>59</v>
      </c>
      <c r="C125" s="135" t="s">
        <v>1505</v>
      </c>
      <c r="D125" s="174"/>
      <c r="E125" s="137">
        <v>45631</v>
      </c>
      <c r="F125" s="205">
        <v>18.52</v>
      </c>
      <c r="G125" s="174"/>
    </row>
    <row r="126" spans="1:7" ht="14.4" customHeight="1" x14ac:dyDescent="0.3">
      <c r="A126" s="55" t="s">
        <v>685</v>
      </c>
      <c r="B126" s="93" t="s">
        <v>191</v>
      </c>
      <c r="C126" s="92" t="s">
        <v>2219</v>
      </c>
      <c r="D126" s="99">
        <v>46</v>
      </c>
      <c r="E126" s="67">
        <v>45632</v>
      </c>
      <c r="F126" s="67"/>
      <c r="G126" s="197">
        <v>226002.76</v>
      </c>
    </row>
    <row r="127" spans="1:7" x14ac:dyDescent="0.3">
      <c r="A127" s="55" t="s">
        <v>683</v>
      </c>
      <c r="B127" s="93" t="s">
        <v>191</v>
      </c>
      <c r="C127" s="92" t="s">
        <v>2220</v>
      </c>
      <c r="D127" s="99">
        <v>45</v>
      </c>
      <c r="E127" s="67">
        <v>45632</v>
      </c>
      <c r="F127" s="67"/>
      <c r="G127" s="197">
        <v>244266.23</v>
      </c>
    </row>
    <row r="128" spans="1:7" x14ac:dyDescent="0.3">
      <c r="A128" s="55" t="s">
        <v>683</v>
      </c>
      <c r="B128" s="93" t="s">
        <v>191</v>
      </c>
      <c r="C128" s="92" t="s">
        <v>2221</v>
      </c>
      <c r="D128" s="99">
        <v>47</v>
      </c>
      <c r="E128" s="67">
        <v>45632</v>
      </c>
      <c r="F128" s="67"/>
      <c r="G128" s="197">
        <v>8728.0499999999993</v>
      </c>
    </row>
    <row r="129" spans="1:7" x14ac:dyDescent="0.3">
      <c r="A129" s="55" t="s">
        <v>409</v>
      </c>
      <c r="B129" s="93" t="s">
        <v>176</v>
      </c>
      <c r="C129" s="92" t="s">
        <v>2222</v>
      </c>
      <c r="D129" s="99">
        <v>553</v>
      </c>
      <c r="E129" s="67">
        <v>45632</v>
      </c>
      <c r="F129" s="67"/>
      <c r="G129" s="197">
        <v>9800</v>
      </c>
    </row>
    <row r="130" spans="1:7" x14ac:dyDescent="0.3">
      <c r="A130" s="55" t="s">
        <v>409</v>
      </c>
      <c r="B130" s="93" t="s">
        <v>176</v>
      </c>
      <c r="C130" s="92" t="s">
        <v>2223</v>
      </c>
      <c r="D130" s="99">
        <v>551</v>
      </c>
      <c r="E130" s="67">
        <v>45632</v>
      </c>
      <c r="F130" s="67"/>
      <c r="G130" s="197">
        <v>15250</v>
      </c>
    </row>
    <row r="131" spans="1:7" x14ac:dyDescent="0.3">
      <c r="A131" s="55" t="s">
        <v>637</v>
      </c>
      <c r="B131" s="93" t="s">
        <v>176</v>
      </c>
      <c r="C131" s="92" t="s">
        <v>2224</v>
      </c>
      <c r="D131" s="99">
        <v>1750</v>
      </c>
      <c r="E131" s="67">
        <v>45632</v>
      </c>
      <c r="F131" s="67"/>
      <c r="G131" s="197">
        <v>27085.11</v>
      </c>
    </row>
    <row r="132" spans="1:7" x14ac:dyDescent="0.3">
      <c r="A132" s="55" t="s">
        <v>409</v>
      </c>
      <c r="B132" s="93" t="s">
        <v>176</v>
      </c>
      <c r="C132" s="92" t="s">
        <v>2225</v>
      </c>
      <c r="D132" s="99">
        <v>552</v>
      </c>
      <c r="E132" s="67">
        <v>45632</v>
      </c>
      <c r="F132" s="209"/>
      <c r="G132" s="197">
        <v>270</v>
      </c>
    </row>
    <row r="133" spans="1:7" x14ac:dyDescent="0.3">
      <c r="A133" s="55" t="s">
        <v>683</v>
      </c>
      <c r="B133" s="93" t="s">
        <v>191</v>
      </c>
      <c r="C133" s="92" t="s">
        <v>2226</v>
      </c>
      <c r="D133" s="99">
        <v>48</v>
      </c>
      <c r="E133" s="67">
        <v>45632</v>
      </c>
      <c r="F133" s="206"/>
      <c r="G133" s="197">
        <v>18550.13</v>
      </c>
    </row>
    <row r="134" spans="1:7" x14ac:dyDescent="0.3">
      <c r="A134" s="55" t="s">
        <v>434</v>
      </c>
      <c r="B134" s="93" t="s">
        <v>172</v>
      </c>
      <c r="C134" s="92" t="s">
        <v>2227</v>
      </c>
      <c r="D134" s="93">
        <v>81</v>
      </c>
      <c r="E134" s="67">
        <v>45632</v>
      </c>
      <c r="F134" s="206"/>
      <c r="G134" s="197">
        <v>10500</v>
      </c>
    </row>
    <row r="135" spans="1:7" x14ac:dyDescent="0.3">
      <c r="A135" s="55" t="s">
        <v>383</v>
      </c>
      <c r="B135" s="92" t="s">
        <v>101</v>
      </c>
      <c r="C135" s="92" t="s">
        <v>2228</v>
      </c>
      <c r="D135" s="99" t="s">
        <v>382</v>
      </c>
      <c r="E135" s="67">
        <v>45632</v>
      </c>
      <c r="F135" s="210"/>
      <c r="G135" s="197">
        <v>3807.63</v>
      </c>
    </row>
    <row r="136" spans="1:7" x14ac:dyDescent="0.3">
      <c r="A136" s="55" t="s">
        <v>434</v>
      </c>
      <c r="B136" s="93" t="s">
        <v>160</v>
      </c>
      <c r="C136" s="92" t="s">
        <v>2229</v>
      </c>
      <c r="D136" s="99">
        <v>109</v>
      </c>
      <c r="E136" s="67">
        <v>45632</v>
      </c>
      <c r="F136" s="174"/>
      <c r="G136" s="197">
        <v>11663.03</v>
      </c>
    </row>
    <row r="137" spans="1:7" x14ac:dyDescent="0.3">
      <c r="A137" s="55" t="s">
        <v>434</v>
      </c>
      <c r="B137" s="93" t="s">
        <v>166</v>
      </c>
      <c r="C137" s="92" t="s">
        <v>2230</v>
      </c>
      <c r="D137" s="99">
        <v>148</v>
      </c>
      <c r="E137" s="67">
        <v>45632</v>
      </c>
      <c r="F137" s="174"/>
      <c r="G137" s="197">
        <v>6872.25</v>
      </c>
    </row>
    <row r="138" spans="1:7" x14ac:dyDescent="0.3">
      <c r="A138" s="55" t="s">
        <v>383</v>
      </c>
      <c r="B138" s="92" t="s">
        <v>101</v>
      </c>
      <c r="C138" s="92" t="s">
        <v>2231</v>
      </c>
      <c r="D138" s="99" t="s">
        <v>382</v>
      </c>
      <c r="E138" s="67">
        <v>45632</v>
      </c>
      <c r="F138" s="174"/>
      <c r="G138" s="197">
        <v>68.349999999999994</v>
      </c>
    </row>
    <row r="139" spans="1:7" x14ac:dyDescent="0.3">
      <c r="A139" s="55" t="s">
        <v>383</v>
      </c>
      <c r="B139" s="92" t="s">
        <v>101</v>
      </c>
      <c r="C139" s="92" t="s">
        <v>2232</v>
      </c>
      <c r="D139" s="99" t="s">
        <v>382</v>
      </c>
      <c r="E139" s="67">
        <v>45632</v>
      </c>
      <c r="F139" s="174"/>
      <c r="G139" s="197">
        <v>546.08000000000004</v>
      </c>
    </row>
    <row r="140" spans="1:7" x14ac:dyDescent="0.3">
      <c r="A140" s="55" t="s">
        <v>383</v>
      </c>
      <c r="B140" s="92" t="s">
        <v>101</v>
      </c>
      <c r="C140" s="92" t="s">
        <v>2233</v>
      </c>
      <c r="D140" s="99" t="s">
        <v>382</v>
      </c>
      <c r="E140" s="67">
        <v>45632</v>
      </c>
      <c r="F140" s="174"/>
      <c r="G140" s="197">
        <v>423.6</v>
      </c>
    </row>
    <row r="141" spans="1:7" x14ac:dyDescent="0.3">
      <c r="A141" s="55" t="s">
        <v>434</v>
      </c>
      <c r="B141" s="93" t="s">
        <v>1479</v>
      </c>
      <c r="C141" s="92" t="s">
        <v>2234</v>
      </c>
      <c r="D141" s="99">
        <v>10</v>
      </c>
      <c r="E141" s="67">
        <v>45632</v>
      </c>
      <c r="F141" s="174"/>
      <c r="G141" s="197">
        <v>16000</v>
      </c>
    </row>
    <row r="142" spans="1:7" x14ac:dyDescent="0.3">
      <c r="A142" s="55" t="s">
        <v>388</v>
      </c>
      <c r="B142" s="92" t="s">
        <v>142</v>
      </c>
      <c r="C142" s="92" t="s">
        <v>78</v>
      </c>
      <c r="D142" s="99">
        <v>1064</v>
      </c>
      <c r="E142" s="67">
        <v>45632</v>
      </c>
      <c r="F142" s="174"/>
      <c r="G142" s="197">
        <v>1162.45</v>
      </c>
    </row>
    <row r="143" spans="1:7" x14ac:dyDescent="0.3">
      <c r="A143" s="55" t="s">
        <v>365</v>
      </c>
      <c r="B143" s="92" t="s">
        <v>142</v>
      </c>
      <c r="C143" s="92" t="s">
        <v>595</v>
      </c>
      <c r="D143" s="99">
        <v>1039</v>
      </c>
      <c r="E143" s="67">
        <v>45632</v>
      </c>
      <c r="F143" s="174"/>
      <c r="G143" s="197">
        <v>863.84</v>
      </c>
    </row>
    <row r="144" spans="1:7" x14ac:dyDescent="0.3">
      <c r="A144" s="55" t="s">
        <v>365</v>
      </c>
      <c r="B144" s="92" t="s">
        <v>142</v>
      </c>
      <c r="C144" s="92" t="s">
        <v>595</v>
      </c>
      <c r="D144" s="99">
        <v>1062</v>
      </c>
      <c r="E144" s="67">
        <v>45632</v>
      </c>
      <c r="F144" s="174"/>
      <c r="G144" s="197">
        <v>1181.52</v>
      </c>
    </row>
    <row r="145" spans="1:7" x14ac:dyDescent="0.3">
      <c r="A145" s="55" t="s">
        <v>434</v>
      </c>
      <c r="B145" s="93" t="s">
        <v>397</v>
      </c>
      <c r="C145" s="92" t="s">
        <v>2235</v>
      </c>
      <c r="D145" s="99">
        <v>12</v>
      </c>
      <c r="E145" s="67">
        <v>45632</v>
      </c>
      <c r="F145" s="174"/>
      <c r="G145" s="197">
        <v>5500</v>
      </c>
    </row>
    <row r="146" spans="1:7" x14ac:dyDescent="0.3">
      <c r="A146" s="55" t="s">
        <v>434</v>
      </c>
      <c r="B146" s="93" t="s">
        <v>704</v>
      </c>
      <c r="C146" s="92" t="s">
        <v>2236</v>
      </c>
      <c r="D146" s="99">
        <v>10</v>
      </c>
      <c r="E146" s="67">
        <v>45632</v>
      </c>
      <c r="F146" s="174"/>
      <c r="G146" s="197">
        <v>6500</v>
      </c>
    </row>
    <row r="147" spans="1:7" x14ac:dyDescent="0.3">
      <c r="A147" s="55" t="s">
        <v>594</v>
      </c>
      <c r="B147" s="93" t="s">
        <v>1810</v>
      </c>
      <c r="C147" s="92" t="s">
        <v>2237</v>
      </c>
      <c r="D147" s="93" t="s">
        <v>110</v>
      </c>
      <c r="E147" s="67">
        <v>45632</v>
      </c>
      <c r="F147" s="174"/>
      <c r="G147" s="197">
        <v>133.34</v>
      </c>
    </row>
    <row r="148" spans="1:7" x14ac:dyDescent="0.3">
      <c r="A148" s="55" t="s">
        <v>1491</v>
      </c>
      <c r="B148" s="92" t="s">
        <v>101</v>
      </c>
      <c r="C148" s="92" t="s">
        <v>2238</v>
      </c>
      <c r="D148" s="99" t="s">
        <v>382</v>
      </c>
      <c r="E148" s="67">
        <v>45632</v>
      </c>
      <c r="F148" s="174"/>
      <c r="G148" s="197">
        <v>3414.92</v>
      </c>
    </row>
    <row r="149" spans="1:7" x14ac:dyDescent="0.3">
      <c r="A149" s="139" t="s">
        <v>2171</v>
      </c>
      <c r="B149" s="138" t="s">
        <v>59</v>
      </c>
      <c r="C149" s="135" t="s">
        <v>2239</v>
      </c>
      <c r="D149" s="174"/>
      <c r="E149" s="137">
        <v>45632</v>
      </c>
      <c r="F149" s="205">
        <v>1800</v>
      </c>
      <c r="G149" s="174"/>
    </row>
    <row r="150" spans="1:7" x14ac:dyDescent="0.3">
      <c r="A150" s="139" t="s">
        <v>1504</v>
      </c>
      <c r="B150" s="138" t="s">
        <v>59</v>
      </c>
      <c r="C150" s="135" t="s">
        <v>1505</v>
      </c>
      <c r="D150" s="174"/>
      <c r="E150" s="137">
        <v>45632</v>
      </c>
      <c r="F150" s="205">
        <v>12.04</v>
      </c>
      <c r="G150" s="174"/>
    </row>
    <row r="151" spans="1:7" x14ac:dyDescent="0.3">
      <c r="A151" s="55" t="s">
        <v>434</v>
      </c>
      <c r="B151" s="93" t="s">
        <v>162</v>
      </c>
      <c r="C151" s="92" t="s">
        <v>163</v>
      </c>
      <c r="D151" s="99">
        <v>433</v>
      </c>
      <c r="E151" s="67">
        <v>45635</v>
      </c>
      <c r="F151" s="174"/>
      <c r="G151" s="197">
        <v>11300</v>
      </c>
    </row>
    <row r="152" spans="1:7" x14ac:dyDescent="0.3">
      <c r="A152" s="55" t="s">
        <v>434</v>
      </c>
      <c r="B152" s="93" t="s">
        <v>605</v>
      </c>
      <c r="C152" s="92" t="s">
        <v>2240</v>
      </c>
      <c r="D152" s="99">
        <v>50</v>
      </c>
      <c r="E152" s="67">
        <v>45635</v>
      </c>
      <c r="F152" s="174"/>
      <c r="G152" s="197">
        <v>1600</v>
      </c>
    </row>
    <row r="153" spans="1:7" x14ac:dyDescent="0.3">
      <c r="A153" s="139" t="s">
        <v>1504</v>
      </c>
      <c r="B153" s="138" t="s">
        <v>59</v>
      </c>
      <c r="C153" s="135" t="s">
        <v>1505</v>
      </c>
      <c r="D153" s="174"/>
      <c r="E153" s="137">
        <v>45635</v>
      </c>
      <c r="F153" s="205">
        <v>0.43</v>
      </c>
      <c r="G153" s="174"/>
    </row>
    <row r="154" spans="1:7" x14ac:dyDescent="0.3">
      <c r="A154" s="55" t="s">
        <v>358</v>
      </c>
      <c r="B154" s="93" t="s">
        <v>2241</v>
      </c>
      <c r="C154" s="92" t="s">
        <v>2242</v>
      </c>
      <c r="D154" s="99">
        <v>51070161</v>
      </c>
      <c r="E154" s="67">
        <v>45636</v>
      </c>
      <c r="F154" s="174"/>
      <c r="G154" s="197">
        <v>15675</v>
      </c>
    </row>
    <row r="155" spans="1:7" x14ac:dyDescent="0.3">
      <c r="A155" s="55" t="s">
        <v>1311</v>
      </c>
      <c r="B155" s="93" t="s">
        <v>79</v>
      </c>
      <c r="C155" s="92" t="s">
        <v>445</v>
      </c>
      <c r="D155" s="99">
        <v>5959</v>
      </c>
      <c r="E155" s="67">
        <v>45636</v>
      </c>
      <c r="F155" s="174"/>
      <c r="G155" s="197">
        <v>11180.8</v>
      </c>
    </row>
    <row r="156" spans="1:7" x14ac:dyDescent="0.3">
      <c r="A156" s="55" t="s">
        <v>1311</v>
      </c>
      <c r="B156" s="93" t="s">
        <v>79</v>
      </c>
      <c r="C156" s="92" t="s">
        <v>445</v>
      </c>
      <c r="D156" s="99">
        <v>5958</v>
      </c>
      <c r="E156" s="67">
        <v>45636</v>
      </c>
      <c r="F156" s="174"/>
      <c r="G156" s="197">
        <v>17100</v>
      </c>
    </row>
    <row r="157" spans="1:7" x14ac:dyDescent="0.3">
      <c r="A157" s="55" t="s">
        <v>1491</v>
      </c>
      <c r="B157" s="92" t="s">
        <v>101</v>
      </c>
      <c r="C157" s="92" t="s">
        <v>2238</v>
      </c>
      <c r="D157" s="99" t="s">
        <v>382</v>
      </c>
      <c r="E157" s="67">
        <v>45636</v>
      </c>
      <c r="F157" s="174"/>
      <c r="G157" s="197">
        <v>445.96</v>
      </c>
    </row>
    <row r="158" spans="1:7" x14ac:dyDescent="0.3">
      <c r="A158" s="55" t="s">
        <v>361</v>
      </c>
      <c r="B158" s="92" t="s">
        <v>232</v>
      </c>
      <c r="C158" s="92" t="s">
        <v>2243</v>
      </c>
      <c r="D158" s="99">
        <v>47419436</v>
      </c>
      <c r="E158" s="67">
        <v>45636</v>
      </c>
      <c r="F158" s="174"/>
      <c r="G158" s="208">
        <v>275.77999999999997</v>
      </c>
    </row>
    <row r="159" spans="1:7" x14ac:dyDescent="0.3">
      <c r="A159" s="139" t="s">
        <v>1504</v>
      </c>
      <c r="B159" s="138" t="s">
        <v>59</v>
      </c>
      <c r="C159" s="135" t="s">
        <v>1505</v>
      </c>
      <c r="D159" s="174"/>
      <c r="E159" s="137">
        <v>45636</v>
      </c>
      <c r="F159" s="205">
        <v>1.88</v>
      </c>
      <c r="G159" s="174"/>
    </row>
    <row r="160" spans="1:7" x14ac:dyDescent="0.3">
      <c r="A160" s="55" t="s">
        <v>615</v>
      </c>
      <c r="B160" s="92" t="s">
        <v>226</v>
      </c>
      <c r="C160" s="92" t="s">
        <v>2151</v>
      </c>
      <c r="D160" s="99"/>
      <c r="E160" s="67">
        <v>45637</v>
      </c>
      <c r="F160" s="174"/>
      <c r="G160" s="58">
        <v>7421.54</v>
      </c>
    </row>
    <row r="161" spans="1:7" x14ac:dyDescent="0.3">
      <c r="A161" s="139" t="s">
        <v>1504</v>
      </c>
      <c r="B161" s="138" t="s">
        <v>59</v>
      </c>
      <c r="C161" s="135" t="s">
        <v>1505</v>
      </c>
      <c r="D161" s="174"/>
      <c r="E161" s="137">
        <v>45637</v>
      </c>
      <c r="F161" s="205">
        <v>0.39</v>
      </c>
      <c r="G161" s="174"/>
    </row>
    <row r="162" spans="1:7" x14ac:dyDescent="0.3">
      <c r="A162" s="55" t="s">
        <v>396</v>
      </c>
      <c r="B162" s="93" t="s">
        <v>2043</v>
      </c>
      <c r="C162" s="92" t="s">
        <v>2244</v>
      </c>
      <c r="D162" s="99">
        <v>397</v>
      </c>
      <c r="E162" s="67">
        <v>45638</v>
      </c>
      <c r="F162" s="174"/>
      <c r="G162" s="197">
        <v>5124.21</v>
      </c>
    </row>
    <row r="163" spans="1:7" x14ac:dyDescent="0.3">
      <c r="A163" s="55" t="s">
        <v>353</v>
      </c>
      <c r="B163" s="92" t="s">
        <v>101</v>
      </c>
      <c r="C163" s="92" t="s">
        <v>2245</v>
      </c>
      <c r="D163" s="99"/>
      <c r="E163" s="67">
        <v>45638</v>
      </c>
      <c r="F163" s="174"/>
      <c r="G163" s="197">
        <v>802195.80999999994</v>
      </c>
    </row>
    <row r="164" spans="1:7" x14ac:dyDescent="0.3">
      <c r="A164" s="55" t="s">
        <v>434</v>
      </c>
      <c r="B164" s="93" t="s">
        <v>397</v>
      </c>
      <c r="C164" s="92" t="s">
        <v>2246</v>
      </c>
      <c r="D164" s="99">
        <v>11</v>
      </c>
      <c r="E164" s="67">
        <v>45638</v>
      </c>
      <c r="F164" s="174"/>
      <c r="G164" s="197">
        <v>2750</v>
      </c>
    </row>
    <row r="165" spans="1:7" x14ac:dyDescent="0.3">
      <c r="A165" s="55" t="s">
        <v>434</v>
      </c>
      <c r="B165" s="93" t="s">
        <v>704</v>
      </c>
      <c r="C165" s="92" t="s">
        <v>2247</v>
      </c>
      <c r="D165" s="99">
        <v>11</v>
      </c>
      <c r="E165" s="67">
        <v>45638</v>
      </c>
      <c r="F165" s="174"/>
      <c r="G165" s="197">
        <v>2708.33</v>
      </c>
    </row>
    <row r="166" spans="1:7" x14ac:dyDescent="0.3">
      <c r="A166" s="55" t="s">
        <v>434</v>
      </c>
      <c r="B166" s="93" t="s">
        <v>1479</v>
      </c>
      <c r="C166" s="92" t="s">
        <v>2248</v>
      </c>
      <c r="D166" s="99">
        <v>11</v>
      </c>
      <c r="E166" s="67">
        <v>45638</v>
      </c>
      <c r="F166" s="174"/>
      <c r="G166" s="197">
        <v>4000</v>
      </c>
    </row>
    <row r="167" spans="1:7" x14ac:dyDescent="0.3">
      <c r="A167" s="55" t="s">
        <v>607</v>
      </c>
      <c r="B167" s="93" t="s">
        <v>79</v>
      </c>
      <c r="C167" s="92" t="s">
        <v>608</v>
      </c>
      <c r="D167" s="99">
        <v>5963</v>
      </c>
      <c r="E167" s="67">
        <v>45638</v>
      </c>
      <c r="F167" s="174"/>
      <c r="G167" s="197">
        <v>398.88</v>
      </c>
    </row>
    <row r="168" spans="1:7" x14ac:dyDescent="0.3">
      <c r="A168" s="55" t="s">
        <v>434</v>
      </c>
      <c r="B168" s="93" t="s">
        <v>160</v>
      </c>
      <c r="C168" s="92" t="s">
        <v>2067</v>
      </c>
      <c r="D168" s="99">
        <v>110</v>
      </c>
      <c r="E168" s="67">
        <v>45638</v>
      </c>
      <c r="F168" s="174"/>
      <c r="G168" s="197">
        <v>5831.52</v>
      </c>
    </row>
    <row r="169" spans="1:7" x14ac:dyDescent="0.3">
      <c r="A169" s="55" t="s">
        <v>396</v>
      </c>
      <c r="B169" s="93" t="s">
        <v>116</v>
      </c>
      <c r="C169" s="92" t="s">
        <v>2249</v>
      </c>
      <c r="D169" s="99">
        <v>359</v>
      </c>
      <c r="E169" s="67">
        <v>45638</v>
      </c>
      <c r="F169" s="174"/>
      <c r="G169" s="197">
        <v>266620.18</v>
      </c>
    </row>
    <row r="170" spans="1:7" x14ac:dyDescent="0.3">
      <c r="A170" s="55" t="s">
        <v>396</v>
      </c>
      <c r="B170" s="93" t="s">
        <v>116</v>
      </c>
      <c r="C170" s="92" t="s">
        <v>2250</v>
      </c>
      <c r="D170" s="99">
        <v>358</v>
      </c>
      <c r="E170" s="67">
        <v>45638</v>
      </c>
      <c r="F170" s="174"/>
      <c r="G170" s="197">
        <v>56310</v>
      </c>
    </row>
    <row r="171" spans="1:7" x14ac:dyDescent="0.3">
      <c r="A171" s="55" t="s">
        <v>396</v>
      </c>
      <c r="B171" s="93" t="s">
        <v>183</v>
      </c>
      <c r="C171" s="92" t="s">
        <v>2251</v>
      </c>
      <c r="D171" s="99">
        <v>157</v>
      </c>
      <c r="E171" s="67">
        <v>45638</v>
      </c>
      <c r="F171" s="174"/>
      <c r="G171" s="208">
        <v>184961.59</v>
      </c>
    </row>
    <row r="172" spans="1:7" x14ac:dyDescent="0.3">
      <c r="A172" s="55" t="s">
        <v>396</v>
      </c>
      <c r="B172" s="93" t="s">
        <v>183</v>
      </c>
      <c r="C172" s="92" t="s">
        <v>2252</v>
      </c>
      <c r="D172" s="99">
        <v>158</v>
      </c>
      <c r="E172" s="67">
        <v>45638</v>
      </c>
      <c r="F172" s="174"/>
      <c r="G172" s="208">
        <v>328565.33</v>
      </c>
    </row>
    <row r="173" spans="1:7" x14ac:dyDescent="0.3">
      <c r="A173" s="139" t="s">
        <v>1504</v>
      </c>
      <c r="B173" s="138" t="s">
        <v>59</v>
      </c>
      <c r="C173" s="135" t="s">
        <v>1505</v>
      </c>
      <c r="D173" s="174"/>
      <c r="E173" s="137">
        <v>45638</v>
      </c>
      <c r="F173" s="205">
        <v>106.84</v>
      </c>
      <c r="G173" s="174"/>
    </row>
    <row r="174" spans="1:7" x14ac:dyDescent="0.3">
      <c r="A174" s="139" t="s">
        <v>1504</v>
      </c>
      <c r="B174" s="138" t="s">
        <v>59</v>
      </c>
      <c r="C174" s="135" t="s">
        <v>1505</v>
      </c>
      <c r="D174" s="174"/>
      <c r="E174" s="137">
        <v>45638</v>
      </c>
      <c r="F174" s="205">
        <v>55.39</v>
      </c>
      <c r="G174" s="174"/>
    </row>
    <row r="175" spans="1:7" x14ac:dyDescent="0.3">
      <c r="A175" s="55" t="s">
        <v>891</v>
      </c>
      <c r="B175" s="93" t="s">
        <v>59</v>
      </c>
      <c r="C175" s="92" t="s">
        <v>1517</v>
      </c>
      <c r="D175" s="93"/>
      <c r="E175" s="67">
        <v>45639</v>
      </c>
      <c r="F175" s="174"/>
      <c r="G175" s="197">
        <v>171.7</v>
      </c>
    </row>
    <row r="176" spans="1:7" x14ac:dyDescent="0.3">
      <c r="A176" s="55" t="s">
        <v>485</v>
      </c>
      <c r="B176" s="93" t="s">
        <v>131</v>
      </c>
      <c r="C176" s="92" t="s">
        <v>2253</v>
      </c>
      <c r="D176" s="99">
        <v>1228</v>
      </c>
      <c r="E176" s="67">
        <v>45639</v>
      </c>
      <c r="F176" s="174"/>
      <c r="G176" s="197">
        <v>14334.81</v>
      </c>
    </row>
    <row r="177" spans="1:7" x14ac:dyDescent="0.3">
      <c r="A177" s="55" t="s">
        <v>637</v>
      </c>
      <c r="B177" s="93" t="s">
        <v>176</v>
      </c>
      <c r="C177" s="92" t="s">
        <v>248</v>
      </c>
      <c r="D177" s="99">
        <v>1777</v>
      </c>
      <c r="E177" s="67">
        <v>45639</v>
      </c>
      <c r="F177" s="174"/>
      <c r="G177" s="197">
        <v>27591</v>
      </c>
    </row>
    <row r="178" spans="1:7" x14ac:dyDescent="0.3">
      <c r="A178" s="55" t="s">
        <v>1177</v>
      </c>
      <c r="B178" s="93" t="s">
        <v>688</v>
      </c>
      <c r="C178" s="92" t="s">
        <v>2254</v>
      </c>
      <c r="D178" s="99">
        <v>422024</v>
      </c>
      <c r="E178" s="67">
        <v>45639</v>
      </c>
      <c r="F178" s="174"/>
      <c r="G178" s="201">
        <v>47000</v>
      </c>
    </row>
    <row r="179" spans="1:7" x14ac:dyDescent="0.3">
      <c r="A179" s="55" t="s">
        <v>371</v>
      </c>
      <c r="B179" s="93" t="s">
        <v>369</v>
      </c>
      <c r="C179" s="92" t="s">
        <v>2255</v>
      </c>
      <c r="D179" s="99" t="s">
        <v>370</v>
      </c>
      <c r="E179" s="67">
        <v>45639</v>
      </c>
      <c r="F179" s="174"/>
      <c r="G179" s="208">
        <v>284000</v>
      </c>
    </row>
    <row r="180" spans="1:7" x14ac:dyDescent="0.3">
      <c r="A180" s="55" t="s">
        <v>434</v>
      </c>
      <c r="B180" s="93" t="s">
        <v>162</v>
      </c>
      <c r="C180" s="92" t="s">
        <v>2256</v>
      </c>
      <c r="D180" s="99">
        <v>434</v>
      </c>
      <c r="E180" s="67">
        <v>45639</v>
      </c>
      <c r="F180" s="174"/>
      <c r="G180" s="197">
        <v>4950</v>
      </c>
    </row>
    <row r="181" spans="1:7" x14ac:dyDescent="0.3">
      <c r="A181" s="55" t="s">
        <v>1138</v>
      </c>
      <c r="B181" s="93" t="s">
        <v>918</v>
      </c>
      <c r="C181" s="92" t="s">
        <v>2257</v>
      </c>
      <c r="D181" s="99">
        <v>211</v>
      </c>
      <c r="E181" s="67">
        <v>45639</v>
      </c>
      <c r="F181" s="174"/>
      <c r="G181" s="197">
        <v>10535</v>
      </c>
    </row>
    <row r="182" spans="1:7" x14ac:dyDescent="0.3">
      <c r="A182" s="55" t="s">
        <v>358</v>
      </c>
      <c r="B182" s="93" t="s">
        <v>255</v>
      </c>
      <c r="C182" s="92" t="s">
        <v>2188</v>
      </c>
      <c r="D182" s="93">
        <v>42</v>
      </c>
      <c r="E182" s="67">
        <v>45639</v>
      </c>
      <c r="F182" s="174"/>
      <c r="G182" s="197">
        <v>1257.5</v>
      </c>
    </row>
    <row r="183" spans="1:7" x14ac:dyDescent="0.3">
      <c r="A183" s="55" t="s">
        <v>457</v>
      </c>
      <c r="B183" s="93" t="s">
        <v>241</v>
      </c>
      <c r="C183" s="92" t="s">
        <v>2258</v>
      </c>
      <c r="D183" s="99">
        <v>327</v>
      </c>
      <c r="E183" s="67">
        <v>45639</v>
      </c>
      <c r="F183" s="174"/>
      <c r="G183" s="208">
        <v>278485.7</v>
      </c>
    </row>
    <row r="184" spans="1:7" x14ac:dyDescent="0.3">
      <c r="A184" s="55" t="s">
        <v>607</v>
      </c>
      <c r="B184" s="93" t="s">
        <v>90</v>
      </c>
      <c r="C184" s="92" t="s">
        <v>608</v>
      </c>
      <c r="D184" s="93">
        <v>670</v>
      </c>
      <c r="E184" s="67">
        <v>45639</v>
      </c>
      <c r="F184" s="174"/>
      <c r="G184" s="197">
        <v>1337.5</v>
      </c>
    </row>
    <row r="185" spans="1:7" x14ac:dyDescent="0.3">
      <c r="A185" s="55" t="s">
        <v>365</v>
      </c>
      <c r="B185" s="93" t="s">
        <v>90</v>
      </c>
      <c r="C185" s="92" t="s">
        <v>595</v>
      </c>
      <c r="D185" s="93">
        <v>665</v>
      </c>
      <c r="E185" s="67">
        <v>45639</v>
      </c>
      <c r="F185" s="174"/>
      <c r="G185" s="197">
        <v>3412.32</v>
      </c>
    </row>
    <row r="186" spans="1:7" x14ac:dyDescent="0.3">
      <c r="A186" s="55" t="s">
        <v>607</v>
      </c>
      <c r="B186" s="93" t="s">
        <v>90</v>
      </c>
      <c r="C186" s="92" t="s">
        <v>608</v>
      </c>
      <c r="D186" s="93">
        <v>666</v>
      </c>
      <c r="E186" s="67">
        <v>45639</v>
      </c>
      <c r="F186" s="174"/>
      <c r="G186" s="197">
        <v>2140</v>
      </c>
    </row>
    <row r="187" spans="1:7" x14ac:dyDescent="0.3">
      <c r="A187" s="55" t="s">
        <v>365</v>
      </c>
      <c r="B187" s="93" t="s">
        <v>90</v>
      </c>
      <c r="C187" s="92" t="s">
        <v>595</v>
      </c>
      <c r="D187" s="93">
        <v>669</v>
      </c>
      <c r="E187" s="67">
        <v>45639</v>
      </c>
      <c r="F187" s="174"/>
      <c r="G187" s="197">
        <v>3871.8</v>
      </c>
    </row>
    <row r="188" spans="1:7" x14ac:dyDescent="0.3">
      <c r="A188" s="55" t="s">
        <v>607</v>
      </c>
      <c r="B188" s="93" t="s">
        <v>90</v>
      </c>
      <c r="C188" s="92" t="s">
        <v>608</v>
      </c>
      <c r="D188" s="93">
        <v>672</v>
      </c>
      <c r="E188" s="67">
        <v>45639</v>
      </c>
      <c r="F188" s="174"/>
      <c r="G188" s="197">
        <v>5082.5</v>
      </c>
    </row>
    <row r="189" spans="1:7" x14ac:dyDescent="0.3">
      <c r="A189" s="55" t="s">
        <v>817</v>
      </c>
      <c r="B189" s="93" t="s">
        <v>90</v>
      </c>
      <c r="C189" s="92" t="s">
        <v>1261</v>
      </c>
      <c r="D189" s="93">
        <v>667</v>
      </c>
      <c r="E189" s="67">
        <v>45639</v>
      </c>
      <c r="F189" s="174"/>
      <c r="G189" s="197">
        <v>648</v>
      </c>
    </row>
    <row r="190" spans="1:7" x14ac:dyDescent="0.3">
      <c r="A190" s="55" t="s">
        <v>817</v>
      </c>
      <c r="B190" s="93" t="s">
        <v>90</v>
      </c>
      <c r="C190" s="92" t="s">
        <v>1261</v>
      </c>
      <c r="D190" s="93">
        <v>668</v>
      </c>
      <c r="E190" s="67">
        <v>45639</v>
      </c>
      <c r="F190" s="174"/>
      <c r="G190" s="197">
        <v>3240</v>
      </c>
    </row>
    <row r="191" spans="1:7" x14ac:dyDescent="0.3">
      <c r="A191" s="55" t="s">
        <v>365</v>
      </c>
      <c r="B191" s="93" t="s">
        <v>90</v>
      </c>
      <c r="C191" s="92" t="s">
        <v>595</v>
      </c>
      <c r="D191" s="93">
        <v>681</v>
      </c>
      <c r="E191" s="67">
        <v>45639</v>
      </c>
      <c r="F191" s="174"/>
      <c r="G191" s="197">
        <v>7360.25</v>
      </c>
    </row>
    <row r="192" spans="1:7" x14ac:dyDescent="0.3">
      <c r="A192" s="55" t="s">
        <v>388</v>
      </c>
      <c r="B192" s="93" t="s">
        <v>90</v>
      </c>
      <c r="C192" s="92" t="s">
        <v>78</v>
      </c>
      <c r="D192" s="93">
        <v>680</v>
      </c>
      <c r="E192" s="67">
        <v>45639</v>
      </c>
      <c r="F192" s="174"/>
      <c r="G192" s="197">
        <v>3640</v>
      </c>
    </row>
    <row r="193" spans="1:7" x14ac:dyDescent="0.3">
      <c r="A193" s="55" t="s">
        <v>365</v>
      </c>
      <c r="B193" s="93" t="s">
        <v>90</v>
      </c>
      <c r="C193" s="92" t="s">
        <v>595</v>
      </c>
      <c r="D193" s="93">
        <v>684</v>
      </c>
      <c r="E193" s="67">
        <v>45639</v>
      </c>
      <c r="F193" s="174"/>
      <c r="G193" s="197">
        <v>747</v>
      </c>
    </row>
    <row r="194" spans="1:7" x14ac:dyDescent="0.3">
      <c r="A194" s="55" t="s">
        <v>388</v>
      </c>
      <c r="B194" s="93" t="s">
        <v>90</v>
      </c>
      <c r="C194" s="92" t="s">
        <v>78</v>
      </c>
      <c r="D194" s="93">
        <v>689</v>
      </c>
      <c r="E194" s="67">
        <v>45639</v>
      </c>
      <c r="F194" s="174"/>
      <c r="G194" s="197">
        <v>356.1</v>
      </c>
    </row>
    <row r="195" spans="1:7" x14ac:dyDescent="0.3">
      <c r="A195" s="55" t="s">
        <v>388</v>
      </c>
      <c r="B195" s="93" t="s">
        <v>90</v>
      </c>
      <c r="C195" s="92" t="s">
        <v>78</v>
      </c>
      <c r="D195" s="93">
        <v>693</v>
      </c>
      <c r="E195" s="67">
        <v>45639</v>
      </c>
      <c r="F195" s="174"/>
      <c r="G195" s="197">
        <v>7636.1</v>
      </c>
    </row>
    <row r="196" spans="1:7" x14ac:dyDescent="0.3">
      <c r="A196" s="55" t="s">
        <v>388</v>
      </c>
      <c r="B196" s="93" t="s">
        <v>90</v>
      </c>
      <c r="C196" s="92" t="s">
        <v>78</v>
      </c>
      <c r="D196" s="93">
        <v>700</v>
      </c>
      <c r="E196" s="67">
        <v>45639</v>
      </c>
      <c r="F196" s="174"/>
      <c r="G196" s="197">
        <v>10970.8</v>
      </c>
    </row>
    <row r="197" spans="1:7" x14ac:dyDescent="0.3">
      <c r="A197" s="55" t="s">
        <v>361</v>
      </c>
      <c r="B197" s="93" t="s">
        <v>265</v>
      </c>
      <c r="C197" s="92" t="s">
        <v>2259</v>
      </c>
      <c r="D197" s="99">
        <v>171152</v>
      </c>
      <c r="E197" s="67">
        <v>45642</v>
      </c>
      <c r="F197" s="174"/>
      <c r="G197" s="197">
        <v>1500</v>
      </c>
    </row>
    <row r="198" spans="1:7" x14ac:dyDescent="0.3">
      <c r="A198" s="55" t="s">
        <v>602</v>
      </c>
      <c r="B198" s="93" t="s">
        <v>200</v>
      </c>
      <c r="C198" s="92" t="s">
        <v>282</v>
      </c>
      <c r="D198" s="93">
        <v>108062</v>
      </c>
      <c r="E198" s="67">
        <v>45642</v>
      </c>
      <c r="F198" s="174"/>
      <c r="G198" s="197">
        <v>1591.76</v>
      </c>
    </row>
    <row r="199" spans="1:7" x14ac:dyDescent="0.3">
      <c r="A199" s="139" t="s">
        <v>1504</v>
      </c>
      <c r="B199" s="138" t="s">
        <v>59</v>
      </c>
      <c r="C199" s="135" t="s">
        <v>1505</v>
      </c>
      <c r="D199" s="174"/>
      <c r="E199" s="137">
        <v>45642</v>
      </c>
      <c r="F199" s="205">
        <v>0.32</v>
      </c>
      <c r="G199" s="174"/>
    </row>
    <row r="200" spans="1:7" x14ac:dyDescent="0.3">
      <c r="A200" s="55" t="s">
        <v>434</v>
      </c>
      <c r="B200" s="93" t="s">
        <v>73</v>
      </c>
      <c r="C200" s="92" t="s">
        <v>1678</v>
      </c>
      <c r="D200" s="99">
        <v>427901</v>
      </c>
      <c r="E200" s="67">
        <v>45643</v>
      </c>
      <c r="F200" s="174"/>
      <c r="G200" s="197">
        <v>13597.2</v>
      </c>
    </row>
    <row r="201" spans="1:7" x14ac:dyDescent="0.3">
      <c r="A201" s="55" t="s">
        <v>915</v>
      </c>
      <c r="B201" s="93" t="s">
        <v>385</v>
      </c>
      <c r="C201" s="92" t="s">
        <v>2260</v>
      </c>
      <c r="D201" s="99">
        <v>75</v>
      </c>
      <c r="E201" s="67">
        <v>45643</v>
      </c>
      <c r="F201" s="174"/>
      <c r="G201" s="197">
        <v>880</v>
      </c>
    </row>
    <row r="202" spans="1:7" x14ac:dyDescent="0.3">
      <c r="A202" s="55" t="s">
        <v>409</v>
      </c>
      <c r="B202" s="93" t="s">
        <v>315</v>
      </c>
      <c r="C202" s="92" t="s">
        <v>2261</v>
      </c>
      <c r="D202" s="99">
        <v>8406</v>
      </c>
      <c r="E202" s="67">
        <v>45643</v>
      </c>
      <c r="F202" s="174"/>
      <c r="G202" s="197">
        <v>5900</v>
      </c>
    </row>
    <row r="203" spans="1:7" x14ac:dyDescent="0.3">
      <c r="A203" s="139" t="s">
        <v>706</v>
      </c>
      <c r="B203" s="138" t="s">
        <v>347</v>
      </c>
      <c r="C203" s="135" t="s">
        <v>2262</v>
      </c>
      <c r="D203" s="174"/>
      <c r="E203" s="137">
        <v>45643</v>
      </c>
      <c r="F203" s="111">
        <v>85948.1</v>
      </c>
      <c r="G203" s="174"/>
    </row>
    <row r="204" spans="1:7" x14ac:dyDescent="0.3">
      <c r="A204" s="55" t="s">
        <v>826</v>
      </c>
      <c r="B204" s="93" t="s">
        <v>1304</v>
      </c>
      <c r="C204" s="92" t="s">
        <v>2263</v>
      </c>
      <c r="D204" s="99">
        <v>3995533</v>
      </c>
      <c r="E204" s="67">
        <v>45644</v>
      </c>
      <c r="F204" s="174"/>
      <c r="G204" s="208">
        <v>321.75</v>
      </c>
    </row>
    <row r="205" spans="1:7" x14ac:dyDescent="0.3">
      <c r="A205" s="55" t="s">
        <v>709</v>
      </c>
      <c r="B205" s="93" t="s">
        <v>263</v>
      </c>
      <c r="C205" s="92" t="s">
        <v>2212</v>
      </c>
      <c r="D205" s="99">
        <v>4923</v>
      </c>
      <c r="E205" s="67">
        <v>45644</v>
      </c>
      <c r="F205" s="174"/>
      <c r="G205" s="208">
        <v>1716.3</v>
      </c>
    </row>
    <row r="206" spans="1:7" x14ac:dyDescent="0.3">
      <c r="A206" s="55" t="s">
        <v>709</v>
      </c>
      <c r="B206" s="93" t="s">
        <v>263</v>
      </c>
      <c r="C206" s="92" t="s">
        <v>2264</v>
      </c>
      <c r="D206" s="99">
        <v>4968</v>
      </c>
      <c r="E206" s="67">
        <v>45644</v>
      </c>
      <c r="F206" s="174"/>
      <c r="G206" s="208">
        <v>1716.3</v>
      </c>
    </row>
    <row r="207" spans="1:7" x14ac:dyDescent="0.3">
      <c r="A207" s="139" t="s">
        <v>1504</v>
      </c>
      <c r="B207" s="138" t="s">
        <v>59</v>
      </c>
      <c r="C207" s="135" t="s">
        <v>1505</v>
      </c>
      <c r="D207" s="174"/>
      <c r="E207" s="137">
        <v>45644</v>
      </c>
      <c r="F207" s="205">
        <v>0.52</v>
      </c>
      <c r="G207" s="174"/>
    </row>
    <row r="208" spans="1:7" x14ac:dyDescent="0.3">
      <c r="A208" s="55" t="s">
        <v>826</v>
      </c>
      <c r="B208" s="93" t="s">
        <v>1304</v>
      </c>
      <c r="C208" s="92" t="s">
        <v>2265</v>
      </c>
      <c r="D208" s="99">
        <v>4006218</v>
      </c>
      <c r="E208" s="67">
        <v>45645</v>
      </c>
      <c r="F208" s="174"/>
      <c r="G208" s="208">
        <v>2360.88</v>
      </c>
    </row>
    <row r="209" spans="1:7" x14ac:dyDescent="0.3">
      <c r="A209" s="55" t="s">
        <v>594</v>
      </c>
      <c r="B209" s="93" t="s">
        <v>290</v>
      </c>
      <c r="C209" s="92" t="s">
        <v>2266</v>
      </c>
      <c r="D209" s="93"/>
      <c r="E209" s="67">
        <v>45645</v>
      </c>
      <c r="F209" s="174"/>
      <c r="G209" s="197">
        <v>12000</v>
      </c>
    </row>
    <row r="210" spans="1:7" x14ac:dyDescent="0.3">
      <c r="A210" s="55" t="s">
        <v>358</v>
      </c>
      <c r="B210" s="93" t="s">
        <v>94</v>
      </c>
      <c r="C210" s="92" t="s">
        <v>2267</v>
      </c>
      <c r="D210" s="99">
        <v>21547</v>
      </c>
      <c r="E210" s="67">
        <v>45645</v>
      </c>
      <c r="F210" s="174"/>
      <c r="G210" s="208">
        <v>961.25</v>
      </c>
    </row>
    <row r="211" spans="1:7" x14ac:dyDescent="0.3">
      <c r="A211" s="139" t="s">
        <v>706</v>
      </c>
      <c r="B211" s="138" t="s">
        <v>347</v>
      </c>
      <c r="C211" s="135" t="s">
        <v>2262</v>
      </c>
      <c r="D211" s="174"/>
      <c r="E211" s="137">
        <v>45645</v>
      </c>
      <c r="F211" s="111">
        <v>58041.66</v>
      </c>
      <c r="G211" s="174"/>
    </row>
    <row r="212" spans="1:7" x14ac:dyDescent="0.3">
      <c r="A212" s="55" t="s">
        <v>383</v>
      </c>
      <c r="B212" s="92" t="s">
        <v>619</v>
      </c>
      <c r="C212" s="92" t="s">
        <v>2268</v>
      </c>
      <c r="D212" s="99" t="s">
        <v>382</v>
      </c>
      <c r="E212" s="67">
        <v>45646</v>
      </c>
      <c r="F212" s="174"/>
      <c r="G212" s="197">
        <v>147258.74000000002</v>
      </c>
    </row>
    <row r="213" spans="1:7" x14ac:dyDescent="0.3">
      <c r="A213" s="55" t="s">
        <v>685</v>
      </c>
      <c r="B213" s="92" t="s">
        <v>1730</v>
      </c>
      <c r="C213" s="92" t="s">
        <v>2269</v>
      </c>
      <c r="D213" s="99">
        <v>186649</v>
      </c>
      <c r="E213" s="67">
        <v>45646</v>
      </c>
      <c r="F213" s="174"/>
      <c r="G213" s="197">
        <v>450</v>
      </c>
    </row>
    <row r="214" spans="1:7" x14ac:dyDescent="0.3">
      <c r="A214" s="55" t="s">
        <v>594</v>
      </c>
      <c r="B214" s="93" t="s">
        <v>290</v>
      </c>
      <c r="C214" s="92" t="s">
        <v>2270</v>
      </c>
      <c r="D214" s="93">
        <v>11715007</v>
      </c>
      <c r="E214" s="67">
        <v>45646</v>
      </c>
      <c r="F214" s="174"/>
      <c r="G214" s="197">
        <v>3524.35</v>
      </c>
    </row>
    <row r="215" spans="1:7" x14ac:dyDescent="0.3">
      <c r="A215" s="55" t="s">
        <v>826</v>
      </c>
      <c r="B215" s="93" t="s">
        <v>1304</v>
      </c>
      <c r="C215" s="92" t="s">
        <v>2072</v>
      </c>
      <c r="D215" s="99">
        <v>4032375</v>
      </c>
      <c r="E215" s="67">
        <v>45646</v>
      </c>
      <c r="F215" s="174"/>
      <c r="G215" s="208">
        <v>80304.44</v>
      </c>
    </row>
    <row r="216" spans="1:7" x14ac:dyDescent="0.3">
      <c r="A216" s="55" t="s">
        <v>1317</v>
      </c>
      <c r="B216" s="93" t="s">
        <v>205</v>
      </c>
      <c r="C216" s="92" t="s">
        <v>2271</v>
      </c>
      <c r="D216" s="99">
        <v>1237</v>
      </c>
      <c r="E216" s="67">
        <v>45646</v>
      </c>
      <c r="F216" s="174"/>
      <c r="G216" s="197">
        <v>14400</v>
      </c>
    </row>
    <row r="217" spans="1:7" x14ac:dyDescent="0.3">
      <c r="A217" s="55" t="s">
        <v>783</v>
      </c>
      <c r="B217" s="93" t="s">
        <v>2043</v>
      </c>
      <c r="C217" s="92" t="s">
        <v>2272</v>
      </c>
      <c r="D217" s="99">
        <v>25550970</v>
      </c>
      <c r="E217" s="67">
        <v>45646</v>
      </c>
      <c r="F217" s="174"/>
      <c r="G217" s="197">
        <v>81.900000000000006</v>
      </c>
    </row>
    <row r="218" spans="1:7" x14ac:dyDescent="0.3">
      <c r="A218" s="55" t="s">
        <v>785</v>
      </c>
      <c r="B218" s="93" t="s">
        <v>2043</v>
      </c>
      <c r="C218" s="92" t="s">
        <v>2273</v>
      </c>
      <c r="D218" s="99">
        <v>25550970</v>
      </c>
      <c r="E218" s="67">
        <v>45646</v>
      </c>
      <c r="F218" s="174"/>
      <c r="G218" s="197">
        <v>253.89000000000001</v>
      </c>
    </row>
    <row r="219" spans="1:7" x14ac:dyDescent="0.3">
      <c r="A219" s="55" t="s">
        <v>783</v>
      </c>
      <c r="B219" s="93" t="s">
        <v>183</v>
      </c>
      <c r="C219" s="92" t="s">
        <v>2274</v>
      </c>
      <c r="D219" s="99">
        <v>25550970</v>
      </c>
      <c r="E219" s="67">
        <v>45646</v>
      </c>
      <c r="F219" s="174"/>
      <c r="G219" s="197">
        <v>5299.66</v>
      </c>
    </row>
    <row r="220" spans="1:7" x14ac:dyDescent="0.3">
      <c r="A220" s="55" t="s">
        <v>785</v>
      </c>
      <c r="B220" s="93" t="s">
        <v>183</v>
      </c>
      <c r="C220" s="92" t="s">
        <v>2275</v>
      </c>
      <c r="D220" s="99">
        <v>25550970</v>
      </c>
      <c r="E220" s="67">
        <v>45646</v>
      </c>
      <c r="F220" s="174"/>
      <c r="G220" s="197">
        <v>16428.96</v>
      </c>
    </row>
    <row r="221" spans="1:7" x14ac:dyDescent="0.3">
      <c r="A221" s="55" t="s">
        <v>783</v>
      </c>
      <c r="B221" s="93" t="s">
        <v>183</v>
      </c>
      <c r="C221" s="92" t="s">
        <v>2276</v>
      </c>
      <c r="D221" s="99">
        <v>25550970</v>
      </c>
      <c r="E221" s="67">
        <v>45646</v>
      </c>
      <c r="F221" s="174"/>
      <c r="G221" s="197">
        <v>3380.15</v>
      </c>
    </row>
    <row r="222" spans="1:7" x14ac:dyDescent="0.3">
      <c r="A222" s="55" t="s">
        <v>785</v>
      </c>
      <c r="B222" s="93" t="s">
        <v>183</v>
      </c>
      <c r="C222" s="92" t="s">
        <v>2277</v>
      </c>
      <c r="D222" s="99">
        <v>25550970</v>
      </c>
      <c r="E222" s="67">
        <v>45646</v>
      </c>
      <c r="F222" s="174"/>
      <c r="G222" s="197">
        <v>10478.459999999999</v>
      </c>
    </row>
    <row r="223" spans="1:7" x14ac:dyDescent="0.3">
      <c r="A223" s="55" t="s">
        <v>783</v>
      </c>
      <c r="B223" s="93" t="s">
        <v>176</v>
      </c>
      <c r="C223" s="92" t="s">
        <v>2278</v>
      </c>
      <c r="D223" s="99">
        <v>25550970</v>
      </c>
      <c r="E223" s="67">
        <v>45646</v>
      </c>
      <c r="F223" s="174"/>
      <c r="G223" s="197">
        <v>294.31</v>
      </c>
    </row>
    <row r="224" spans="1:7" x14ac:dyDescent="0.3">
      <c r="A224" s="55" t="s">
        <v>785</v>
      </c>
      <c r="B224" s="93" t="s">
        <v>176</v>
      </c>
      <c r="C224" s="92" t="s">
        <v>2279</v>
      </c>
      <c r="D224" s="99">
        <v>25550970</v>
      </c>
      <c r="E224" s="67">
        <v>45646</v>
      </c>
      <c r="F224" s="174"/>
      <c r="G224" s="197">
        <v>912.36</v>
      </c>
    </row>
    <row r="225" spans="1:7" x14ac:dyDescent="0.3">
      <c r="A225" s="55" t="s">
        <v>783</v>
      </c>
      <c r="B225" s="93" t="s">
        <v>116</v>
      </c>
      <c r="C225" s="92" t="s">
        <v>2280</v>
      </c>
      <c r="D225" s="99">
        <v>25550970</v>
      </c>
      <c r="E225" s="67">
        <v>45646</v>
      </c>
      <c r="F225" s="174"/>
      <c r="G225" s="197">
        <v>900</v>
      </c>
    </row>
    <row r="226" spans="1:7" x14ac:dyDescent="0.3">
      <c r="A226" s="55" t="s">
        <v>785</v>
      </c>
      <c r="B226" s="93" t="s">
        <v>116</v>
      </c>
      <c r="C226" s="92" t="s">
        <v>2281</v>
      </c>
      <c r="D226" s="99">
        <v>25550970</v>
      </c>
      <c r="E226" s="67">
        <v>45646</v>
      </c>
      <c r="F226" s="174"/>
      <c r="G226" s="197">
        <v>2790</v>
      </c>
    </row>
    <row r="227" spans="1:7" x14ac:dyDescent="0.3">
      <c r="A227" s="55" t="s">
        <v>783</v>
      </c>
      <c r="B227" s="93" t="s">
        <v>116</v>
      </c>
      <c r="C227" s="92" t="s">
        <v>2282</v>
      </c>
      <c r="D227" s="99">
        <v>25550970</v>
      </c>
      <c r="E227" s="67">
        <v>45646</v>
      </c>
      <c r="F227" s="174"/>
      <c r="G227" s="197">
        <v>4193.03</v>
      </c>
    </row>
    <row r="228" spans="1:7" x14ac:dyDescent="0.3">
      <c r="A228" s="55" t="s">
        <v>785</v>
      </c>
      <c r="B228" s="93" t="s">
        <v>116</v>
      </c>
      <c r="C228" s="92" t="s">
        <v>2283</v>
      </c>
      <c r="D228" s="99">
        <v>25550970</v>
      </c>
      <c r="E228" s="67">
        <v>45646</v>
      </c>
      <c r="F228" s="174"/>
      <c r="G228" s="197">
        <v>12998.38</v>
      </c>
    </row>
    <row r="229" spans="1:7" x14ac:dyDescent="0.3">
      <c r="A229" s="55" t="s">
        <v>353</v>
      </c>
      <c r="B229" s="93" t="s">
        <v>307</v>
      </c>
      <c r="C229" s="92" t="s">
        <v>2284</v>
      </c>
      <c r="D229" s="99">
        <v>46103948</v>
      </c>
      <c r="E229" s="67">
        <v>45646</v>
      </c>
      <c r="F229" s="174"/>
      <c r="G229" s="197">
        <v>474618.5</v>
      </c>
    </row>
    <row r="230" spans="1:7" x14ac:dyDescent="0.3">
      <c r="A230" s="55" t="s">
        <v>353</v>
      </c>
      <c r="B230" s="93" t="s">
        <v>307</v>
      </c>
      <c r="C230" s="92" t="s">
        <v>2285</v>
      </c>
      <c r="D230" s="99">
        <v>46103948</v>
      </c>
      <c r="E230" s="67">
        <v>45646</v>
      </c>
      <c r="F230" s="174"/>
      <c r="G230" s="197">
        <v>14092.17</v>
      </c>
    </row>
    <row r="231" spans="1:7" x14ac:dyDescent="0.3">
      <c r="A231" s="55" t="s">
        <v>778</v>
      </c>
      <c r="B231" s="93" t="s">
        <v>307</v>
      </c>
      <c r="C231" s="92" t="s">
        <v>2286</v>
      </c>
      <c r="D231" s="99">
        <v>66289802</v>
      </c>
      <c r="E231" s="67">
        <v>45646</v>
      </c>
      <c r="F231" s="174"/>
      <c r="G231" s="197">
        <v>126546.37</v>
      </c>
    </row>
    <row r="232" spans="1:7" x14ac:dyDescent="0.3">
      <c r="A232" s="55" t="s">
        <v>773</v>
      </c>
      <c r="B232" s="93" t="s">
        <v>307</v>
      </c>
      <c r="C232" s="92" t="s">
        <v>1741</v>
      </c>
      <c r="D232" s="99">
        <v>66289802</v>
      </c>
      <c r="E232" s="67">
        <v>45646</v>
      </c>
      <c r="F232" s="174"/>
      <c r="G232" s="197">
        <v>597797.74</v>
      </c>
    </row>
    <row r="233" spans="1:7" x14ac:dyDescent="0.3">
      <c r="A233" s="55" t="s">
        <v>2287</v>
      </c>
      <c r="B233" s="93" t="s">
        <v>307</v>
      </c>
      <c r="C233" s="92" t="s">
        <v>1743</v>
      </c>
      <c r="D233" s="99">
        <v>66289802</v>
      </c>
      <c r="E233" s="67">
        <v>45646</v>
      </c>
      <c r="F233" s="174"/>
      <c r="G233" s="197">
        <v>422.08</v>
      </c>
    </row>
    <row r="234" spans="1:7" x14ac:dyDescent="0.3">
      <c r="A234" s="55" t="s">
        <v>597</v>
      </c>
      <c r="B234" s="93" t="s">
        <v>307</v>
      </c>
      <c r="C234" s="92" t="s">
        <v>305</v>
      </c>
      <c r="D234" s="99">
        <v>66289802</v>
      </c>
      <c r="E234" s="67">
        <v>45646</v>
      </c>
      <c r="F234" s="174"/>
      <c r="G234" s="197">
        <v>6762.37</v>
      </c>
    </row>
    <row r="235" spans="1:7" x14ac:dyDescent="0.3">
      <c r="A235" s="55" t="s">
        <v>353</v>
      </c>
      <c r="B235" s="93" t="s">
        <v>307</v>
      </c>
      <c r="C235" s="92" t="s">
        <v>775</v>
      </c>
      <c r="D235" s="99">
        <v>66289802</v>
      </c>
      <c r="E235" s="67">
        <v>45646</v>
      </c>
      <c r="F235" s="174"/>
      <c r="G235" s="197">
        <v>4234.74</v>
      </c>
    </row>
    <row r="236" spans="1:7" x14ac:dyDescent="0.3">
      <c r="A236" s="55" t="s">
        <v>594</v>
      </c>
      <c r="B236" s="93" t="s">
        <v>307</v>
      </c>
      <c r="C236" s="92" t="s">
        <v>1709</v>
      </c>
      <c r="D236" s="99">
        <v>66289802</v>
      </c>
      <c r="E236" s="67">
        <v>45646</v>
      </c>
      <c r="F236" s="174"/>
      <c r="G236" s="197">
        <v>59303.33</v>
      </c>
    </row>
    <row r="237" spans="1:7" x14ac:dyDescent="0.3">
      <c r="A237" s="55" t="s">
        <v>615</v>
      </c>
      <c r="B237" s="93" t="s">
        <v>307</v>
      </c>
      <c r="C237" s="92" t="s">
        <v>1714</v>
      </c>
      <c r="D237" s="99">
        <v>66289802</v>
      </c>
      <c r="E237" s="67">
        <v>45646</v>
      </c>
      <c r="F237" s="174"/>
      <c r="G237" s="197">
        <v>5762.69</v>
      </c>
    </row>
    <row r="238" spans="1:7" x14ac:dyDescent="0.3">
      <c r="A238" s="55" t="s">
        <v>776</v>
      </c>
      <c r="B238" s="93" t="s">
        <v>307</v>
      </c>
      <c r="C238" s="92" t="s">
        <v>1712</v>
      </c>
      <c r="D238" s="99">
        <v>66289802</v>
      </c>
      <c r="E238" s="67">
        <v>45646</v>
      </c>
      <c r="F238" s="174"/>
      <c r="G238" s="197">
        <v>18476.47</v>
      </c>
    </row>
    <row r="239" spans="1:7" x14ac:dyDescent="0.3">
      <c r="A239" s="211" t="s">
        <v>352</v>
      </c>
      <c r="B239" s="93" t="s">
        <v>369</v>
      </c>
      <c r="C239" s="92" t="s">
        <v>47</v>
      </c>
      <c r="D239" s="99" t="s">
        <v>370</v>
      </c>
      <c r="E239" s="67">
        <v>45646</v>
      </c>
      <c r="F239" s="174"/>
      <c r="G239" s="208">
        <v>284000</v>
      </c>
    </row>
    <row r="240" spans="1:7" x14ac:dyDescent="0.3">
      <c r="A240" s="55" t="s">
        <v>677</v>
      </c>
      <c r="B240" s="93" t="s">
        <v>113</v>
      </c>
      <c r="C240" s="92" t="s">
        <v>2288</v>
      </c>
      <c r="D240" s="99">
        <v>29236737</v>
      </c>
      <c r="E240" s="67">
        <v>45646</v>
      </c>
      <c r="F240" s="174"/>
      <c r="G240" s="197">
        <v>165456.37</v>
      </c>
    </row>
    <row r="241" spans="1:7" x14ac:dyDescent="0.3">
      <c r="A241" s="55" t="s">
        <v>383</v>
      </c>
      <c r="B241" s="92" t="s">
        <v>101</v>
      </c>
      <c r="C241" s="92" t="s">
        <v>2289</v>
      </c>
      <c r="D241" s="99" t="s">
        <v>382</v>
      </c>
      <c r="E241" s="67">
        <v>45646</v>
      </c>
      <c r="F241" s="174"/>
      <c r="G241" s="197">
        <v>3700.75</v>
      </c>
    </row>
    <row r="242" spans="1:7" x14ac:dyDescent="0.3">
      <c r="A242" s="55" t="s">
        <v>383</v>
      </c>
      <c r="B242" s="92" t="s">
        <v>101</v>
      </c>
      <c r="C242" s="92" t="s">
        <v>2290</v>
      </c>
      <c r="D242" s="99" t="s">
        <v>382</v>
      </c>
      <c r="E242" s="67">
        <v>45646</v>
      </c>
      <c r="F242" s="174"/>
      <c r="G242" s="197">
        <v>15.82</v>
      </c>
    </row>
    <row r="243" spans="1:7" x14ac:dyDescent="0.3">
      <c r="A243" s="55" t="s">
        <v>383</v>
      </c>
      <c r="B243" s="92" t="s">
        <v>101</v>
      </c>
      <c r="C243" s="92" t="s">
        <v>2291</v>
      </c>
      <c r="D243" s="99" t="s">
        <v>382</v>
      </c>
      <c r="E243" s="67">
        <v>45646</v>
      </c>
      <c r="F243" s="174"/>
      <c r="G243" s="197">
        <v>300.83999999999997</v>
      </c>
    </row>
    <row r="244" spans="1:7" x14ac:dyDescent="0.3">
      <c r="A244" s="55" t="s">
        <v>383</v>
      </c>
      <c r="B244" s="92" t="s">
        <v>101</v>
      </c>
      <c r="C244" s="92" t="s">
        <v>2292</v>
      </c>
      <c r="D244" s="99" t="s">
        <v>382</v>
      </c>
      <c r="E244" s="67">
        <v>45646</v>
      </c>
      <c r="F244" s="174"/>
      <c r="G244" s="197">
        <v>423.6</v>
      </c>
    </row>
    <row r="245" spans="1:7" x14ac:dyDescent="0.3">
      <c r="A245" s="55" t="s">
        <v>434</v>
      </c>
      <c r="B245" s="93" t="s">
        <v>160</v>
      </c>
      <c r="C245" s="92" t="s">
        <v>2067</v>
      </c>
      <c r="D245" s="99">
        <v>111</v>
      </c>
      <c r="E245" s="67">
        <v>45646</v>
      </c>
      <c r="F245" s="174"/>
      <c r="G245" s="197">
        <v>5831.52</v>
      </c>
    </row>
    <row r="246" spans="1:7" x14ac:dyDescent="0.3">
      <c r="A246" s="55" t="s">
        <v>434</v>
      </c>
      <c r="B246" s="93" t="s">
        <v>1479</v>
      </c>
      <c r="C246" s="92" t="s">
        <v>2248</v>
      </c>
      <c r="D246" s="99">
        <v>13</v>
      </c>
      <c r="E246" s="67">
        <v>45646</v>
      </c>
      <c r="F246" s="174"/>
      <c r="G246" s="197">
        <v>4000</v>
      </c>
    </row>
    <row r="247" spans="1:7" x14ac:dyDescent="0.3">
      <c r="A247" s="55" t="s">
        <v>434</v>
      </c>
      <c r="B247" s="93" t="s">
        <v>162</v>
      </c>
      <c r="C247" s="92" t="s">
        <v>2293</v>
      </c>
      <c r="D247" s="99">
        <v>437</v>
      </c>
      <c r="E247" s="67">
        <v>45646</v>
      </c>
      <c r="F247" s="174"/>
      <c r="G247" s="197">
        <v>4950</v>
      </c>
    </row>
    <row r="248" spans="1:7" x14ac:dyDescent="0.3">
      <c r="A248" s="55" t="s">
        <v>434</v>
      </c>
      <c r="B248" s="93" t="s">
        <v>704</v>
      </c>
      <c r="C248" s="92" t="s">
        <v>2294</v>
      </c>
      <c r="D248" s="99">
        <v>12</v>
      </c>
      <c r="E248" s="67">
        <v>45646</v>
      </c>
      <c r="F248" s="174"/>
      <c r="G248" s="197">
        <v>2708.33</v>
      </c>
    </row>
    <row r="249" spans="1:7" x14ac:dyDescent="0.3">
      <c r="A249" s="55" t="s">
        <v>434</v>
      </c>
      <c r="B249" s="93" t="s">
        <v>397</v>
      </c>
      <c r="C249" s="92" t="s">
        <v>2295</v>
      </c>
      <c r="D249" s="99">
        <v>13</v>
      </c>
      <c r="E249" s="67">
        <v>45646</v>
      </c>
      <c r="F249" s="174"/>
      <c r="G249" s="197">
        <v>2750</v>
      </c>
    </row>
    <row r="250" spans="1:7" x14ac:dyDescent="0.3">
      <c r="A250" s="55" t="s">
        <v>358</v>
      </c>
      <c r="B250" s="93" t="s">
        <v>2057</v>
      </c>
      <c r="C250" s="92" t="s">
        <v>2058</v>
      </c>
      <c r="D250" s="99">
        <v>89</v>
      </c>
      <c r="E250" s="67">
        <v>45646</v>
      </c>
      <c r="F250" s="174"/>
      <c r="G250" s="197">
        <v>890</v>
      </c>
    </row>
    <row r="251" spans="1:7" x14ac:dyDescent="0.3">
      <c r="A251" s="55" t="s">
        <v>358</v>
      </c>
      <c r="B251" s="93" t="s">
        <v>2057</v>
      </c>
      <c r="C251" s="92" t="s">
        <v>2296</v>
      </c>
      <c r="D251" s="99">
        <v>90</v>
      </c>
      <c r="E251" s="67">
        <v>45646</v>
      </c>
      <c r="F251" s="174"/>
      <c r="G251" s="197">
        <v>1380</v>
      </c>
    </row>
    <row r="252" spans="1:7" x14ac:dyDescent="0.3">
      <c r="A252" s="55" t="s">
        <v>434</v>
      </c>
      <c r="B252" s="93" t="s">
        <v>166</v>
      </c>
      <c r="C252" s="92" t="s">
        <v>2297</v>
      </c>
      <c r="D252" s="99">
        <v>153</v>
      </c>
      <c r="E252" s="67">
        <v>45646</v>
      </c>
      <c r="F252" s="174"/>
      <c r="G252" s="197">
        <v>3436.13</v>
      </c>
    </row>
    <row r="253" spans="1:7" x14ac:dyDescent="0.3">
      <c r="A253" s="139" t="s">
        <v>1504</v>
      </c>
      <c r="B253" s="138" t="s">
        <v>59</v>
      </c>
      <c r="C253" s="135" t="s">
        <v>1505</v>
      </c>
      <c r="D253" s="174"/>
      <c r="E253" s="137">
        <v>45646</v>
      </c>
      <c r="F253" s="205">
        <v>369.19</v>
      </c>
      <c r="G253" s="174"/>
    </row>
    <row r="254" spans="1:7" x14ac:dyDescent="0.3">
      <c r="A254" s="55" t="s">
        <v>594</v>
      </c>
      <c r="B254" s="93" t="s">
        <v>290</v>
      </c>
      <c r="C254" s="92" t="s">
        <v>2298</v>
      </c>
      <c r="D254" s="93"/>
      <c r="E254" s="67">
        <v>45649</v>
      </c>
      <c r="F254" s="174"/>
      <c r="G254" s="197">
        <v>5000</v>
      </c>
    </row>
    <row r="255" spans="1:7" x14ac:dyDescent="0.3">
      <c r="A255" s="55" t="s">
        <v>361</v>
      </c>
      <c r="B255" s="92" t="s">
        <v>232</v>
      </c>
      <c r="C255" s="92" t="s">
        <v>2299</v>
      </c>
      <c r="D255" s="99">
        <v>132511148</v>
      </c>
      <c r="E255" s="67">
        <v>45649</v>
      </c>
      <c r="F255" s="174"/>
      <c r="G255" s="197">
        <v>250.23</v>
      </c>
    </row>
    <row r="256" spans="1:7" x14ac:dyDescent="0.3">
      <c r="A256" s="139" t="s">
        <v>1504</v>
      </c>
      <c r="B256" s="138" t="s">
        <v>59</v>
      </c>
      <c r="C256" s="135" t="s">
        <v>1505</v>
      </c>
      <c r="D256" s="174"/>
      <c r="E256" s="137">
        <v>45649</v>
      </c>
      <c r="F256" s="205">
        <v>1.1299999999999999</v>
      </c>
      <c r="G256" s="174"/>
    </row>
    <row r="257" spans="1:7" x14ac:dyDescent="0.3">
      <c r="A257" s="212" t="s">
        <v>891</v>
      </c>
      <c r="B257" s="138" t="s">
        <v>59</v>
      </c>
      <c r="C257" s="135" t="s">
        <v>1651</v>
      </c>
      <c r="D257" s="174"/>
      <c r="E257" s="137">
        <v>45650</v>
      </c>
      <c r="F257" s="205">
        <v>156.1</v>
      </c>
      <c r="G257" s="174"/>
    </row>
    <row r="258" spans="1:7" x14ac:dyDescent="0.3">
      <c r="A258" s="212" t="s">
        <v>891</v>
      </c>
      <c r="B258" s="138" t="s">
        <v>59</v>
      </c>
      <c r="C258" s="135" t="s">
        <v>1651</v>
      </c>
      <c r="D258" s="174"/>
      <c r="E258" s="137">
        <v>45650</v>
      </c>
      <c r="F258" s="205">
        <v>156.1</v>
      </c>
      <c r="G258" s="174"/>
    </row>
    <row r="259" spans="1:7" x14ac:dyDescent="0.3">
      <c r="A259" s="55" t="s">
        <v>387</v>
      </c>
      <c r="B259" s="93" t="s">
        <v>187</v>
      </c>
      <c r="C259" s="92" t="s">
        <v>756</v>
      </c>
      <c r="D259" s="93">
        <v>12498</v>
      </c>
      <c r="E259" s="67">
        <v>45652</v>
      </c>
      <c r="F259" s="174"/>
      <c r="G259" s="197">
        <v>109.56</v>
      </c>
    </row>
    <row r="260" spans="1:7" x14ac:dyDescent="0.3">
      <c r="A260" s="55" t="s">
        <v>2015</v>
      </c>
      <c r="B260" s="92" t="s">
        <v>611</v>
      </c>
      <c r="C260" s="92" t="s">
        <v>2300</v>
      </c>
      <c r="D260" s="93">
        <v>7597</v>
      </c>
      <c r="E260" s="67">
        <v>45652</v>
      </c>
      <c r="F260" s="174"/>
      <c r="G260" s="197">
        <v>806.4</v>
      </c>
    </row>
    <row r="261" spans="1:7" x14ac:dyDescent="0.3">
      <c r="A261" s="139" t="s">
        <v>1504</v>
      </c>
      <c r="B261" s="138" t="s">
        <v>59</v>
      </c>
      <c r="C261" s="135" t="s">
        <v>1505</v>
      </c>
      <c r="D261" s="174"/>
      <c r="E261" s="137">
        <v>45652</v>
      </c>
      <c r="F261" s="205">
        <v>0.25</v>
      </c>
      <c r="G261" s="174"/>
    </row>
    <row r="262" spans="1:7" x14ac:dyDescent="0.3">
      <c r="A262" s="55" t="s">
        <v>594</v>
      </c>
      <c r="B262" s="93" t="s">
        <v>1810</v>
      </c>
      <c r="C262" s="92" t="s">
        <v>2301</v>
      </c>
      <c r="D262" s="93" t="s">
        <v>110</v>
      </c>
      <c r="E262" s="67">
        <v>45653</v>
      </c>
      <c r="F262" s="174"/>
      <c r="G262" s="197">
        <v>3202</v>
      </c>
    </row>
    <row r="263" spans="1:7" x14ac:dyDescent="0.3">
      <c r="A263" s="55" t="s">
        <v>594</v>
      </c>
      <c r="B263" s="93" t="s">
        <v>1810</v>
      </c>
      <c r="C263" s="92" t="s">
        <v>2302</v>
      </c>
      <c r="D263" s="93" t="s">
        <v>110</v>
      </c>
      <c r="E263" s="67">
        <v>45653</v>
      </c>
      <c r="F263" s="174"/>
      <c r="G263" s="197">
        <v>596.39</v>
      </c>
    </row>
    <row r="264" spans="1:7" x14ac:dyDescent="0.3">
      <c r="A264" s="55" t="s">
        <v>826</v>
      </c>
      <c r="B264" s="93" t="s">
        <v>1304</v>
      </c>
      <c r="C264" s="92" t="s">
        <v>2303</v>
      </c>
      <c r="D264" s="99">
        <v>43799</v>
      </c>
      <c r="E264" s="67">
        <v>45653</v>
      </c>
      <c r="F264" s="174"/>
      <c r="G264" s="208">
        <v>5000</v>
      </c>
    </row>
    <row r="265" spans="1:7" x14ac:dyDescent="0.3">
      <c r="A265" s="55" t="s">
        <v>380</v>
      </c>
      <c r="B265" s="93" t="s">
        <v>176</v>
      </c>
      <c r="C265" s="92" t="s">
        <v>2304</v>
      </c>
      <c r="D265" s="99">
        <v>1765</v>
      </c>
      <c r="E265" s="67">
        <v>45653</v>
      </c>
      <c r="F265" s="174"/>
      <c r="G265" s="208">
        <v>20334.5</v>
      </c>
    </row>
    <row r="266" spans="1:7" x14ac:dyDescent="0.3">
      <c r="A266" s="55" t="s">
        <v>358</v>
      </c>
      <c r="B266" s="93" t="s">
        <v>1695</v>
      </c>
      <c r="C266" s="92" t="s">
        <v>2305</v>
      </c>
      <c r="D266" s="99">
        <v>67</v>
      </c>
      <c r="E266" s="67">
        <v>45653</v>
      </c>
      <c r="F266" s="174"/>
      <c r="G266" s="208">
        <v>3500</v>
      </c>
    </row>
    <row r="267" spans="1:7" x14ac:dyDescent="0.3">
      <c r="A267" s="55" t="s">
        <v>751</v>
      </c>
      <c r="B267" s="93" t="s">
        <v>1695</v>
      </c>
      <c r="C267" s="92" t="s">
        <v>2306</v>
      </c>
      <c r="D267" s="99">
        <v>66</v>
      </c>
      <c r="E267" s="67">
        <v>45653</v>
      </c>
      <c r="F267" s="174"/>
      <c r="G267" s="208">
        <v>44369</v>
      </c>
    </row>
    <row r="268" spans="1:7" x14ac:dyDescent="0.3">
      <c r="A268" s="139" t="s">
        <v>706</v>
      </c>
      <c r="B268" s="138" t="s">
        <v>347</v>
      </c>
      <c r="C268" s="135" t="s">
        <v>2169</v>
      </c>
      <c r="D268" s="174"/>
      <c r="E268" s="137">
        <v>45653</v>
      </c>
      <c r="F268" s="111">
        <v>5342975.33</v>
      </c>
      <c r="G268" s="174"/>
    </row>
    <row r="269" spans="1:7" x14ac:dyDescent="0.3">
      <c r="A269" s="55" t="s">
        <v>615</v>
      </c>
      <c r="B269" s="92" t="s">
        <v>226</v>
      </c>
      <c r="C269" s="92" t="s">
        <v>2307</v>
      </c>
      <c r="D269" s="99"/>
      <c r="E269" s="67">
        <v>45656</v>
      </c>
      <c r="F269" s="174"/>
      <c r="G269" s="197">
        <v>48180.92</v>
      </c>
    </row>
    <row r="270" spans="1:7" x14ac:dyDescent="0.3">
      <c r="A270" s="55" t="s">
        <v>740</v>
      </c>
      <c r="B270" s="93" t="s">
        <v>270</v>
      </c>
      <c r="C270" s="92" t="s">
        <v>2308</v>
      </c>
      <c r="D270" s="99">
        <v>6346815</v>
      </c>
      <c r="E270" s="67">
        <v>45656</v>
      </c>
      <c r="F270" s="174"/>
      <c r="G270" s="208">
        <v>6603.81</v>
      </c>
    </row>
    <row r="271" spans="1:7" x14ac:dyDescent="0.3">
      <c r="A271" s="55" t="s">
        <v>1317</v>
      </c>
      <c r="B271" s="93" t="s">
        <v>1318</v>
      </c>
      <c r="C271" s="92" t="s">
        <v>2309</v>
      </c>
      <c r="D271" s="99">
        <v>2372</v>
      </c>
      <c r="E271" s="67">
        <v>45656</v>
      </c>
      <c r="F271" s="174"/>
      <c r="G271" s="197">
        <v>14077.5</v>
      </c>
    </row>
    <row r="272" spans="1:7" x14ac:dyDescent="0.3">
      <c r="A272" s="55" t="s">
        <v>870</v>
      </c>
      <c r="B272" s="93" t="s">
        <v>302</v>
      </c>
      <c r="C272" s="92" t="s">
        <v>2310</v>
      </c>
      <c r="D272" s="99" t="s">
        <v>338</v>
      </c>
      <c r="E272" s="67">
        <v>45656</v>
      </c>
      <c r="F272" s="174"/>
      <c r="G272" s="197">
        <v>36386.75</v>
      </c>
    </row>
    <row r="273" spans="1:7" x14ac:dyDescent="0.3">
      <c r="A273" s="55" t="s">
        <v>870</v>
      </c>
      <c r="B273" s="93" t="s">
        <v>302</v>
      </c>
      <c r="C273" s="92" t="s">
        <v>2311</v>
      </c>
      <c r="D273" s="99">
        <v>48643730</v>
      </c>
      <c r="E273" s="67">
        <v>45656</v>
      </c>
      <c r="F273" s="174"/>
      <c r="G273" s="197">
        <v>56604.21</v>
      </c>
    </row>
    <row r="274" spans="1:7" x14ac:dyDescent="0.3">
      <c r="A274" s="55" t="s">
        <v>870</v>
      </c>
      <c r="B274" s="93" t="s">
        <v>307</v>
      </c>
      <c r="C274" s="92" t="s">
        <v>2312</v>
      </c>
      <c r="D274" s="93">
        <v>48754711</v>
      </c>
      <c r="E274" s="67">
        <v>45656</v>
      </c>
      <c r="F274" s="174"/>
      <c r="G274" s="197">
        <v>48913.04</v>
      </c>
    </row>
    <row r="275" spans="1:7" x14ac:dyDescent="0.3">
      <c r="A275" s="55" t="s">
        <v>870</v>
      </c>
      <c r="B275" s="93" t="s">
        <v>307</v>
      </c>
      <c r="C275" s="92" t="s">
        <v>2313</v>
      </c>
      <c r="D275" s="99">
        <v>48687974</v>
      </c>
      <c r="E275" s="67">
        <v>45656</v>
      </c>
      <c r="F275" s="174"/>
      <c r="G275" s="197">
        <v>122659.70999999999</v>
      </c>
    </row>
    <row r="276" spans="1:7" x14ac:dyDescent="0.3">
      <c r="A276" s="55" t="s">
        <v>870</v>
      </c>
      <c r="B276" s="93" t="s">
        <v>307</v>
      </c>
      <c r="C276" s="92" t="s">
        <v>2314</v>
      </c>
      <c r="D276" s="93">
        <v>54848122</v>
      </c>
      <c r="E276" s="67">
        <v>45656</v>
      </c>
      <c r="F276" s="174"/>
      <c r="G276" s="197">
        <v>41977.46</v>
      </c>
    </row>
    <row r="277" spans="1:7" x14ac:dyDescent="0.3">
      <c r="A277" s="139" t="s">
        <v>352</v>
      </c>
      <c r="B277" s="138" t="s">
        <v>59</v>
      </c>
      <c r="C277" s="135" t="s">
        <v>2315</v>
      </c>
      <c r="D277" s="174"/>
      <c r="E277" s="137">
        <v>45656</v>
      </c>
      <c r="F277" s="205">
        <v>284000</v>
      </c>
      <c r="G277" s="174"/>
    </row>
    <row r="278" spans="1:7" x14ac:dyDescent="0.3">
      <c r="A278" s="139" t="s">
        <v>1504</v>
      </c>
      <c r="B278" s="138" t="s">
        <v>59</v>
      </c>
      <c r="C278" s="135" t="s">
        <v>1505</v>
      </c>
      <c r="D278" s="174"/>
      <c r="E278" s="137">
        <v>45656</v>
      </c>
      <c r="F278" s="205">
        <v>31.1</v>
      </c>
      <c r="G278" s="174"/>
    </row>
    <row r="279" spans="1:7" x14ac:dyDescent="0.3">
      <c r="A279" s="228" t="s">
        <v>2316</v>
      </c>
      <c r="B279" s="229"/>
      <c r="C279" s="229"/>
      <c r="D279" s="229"/>
      <c r="E279" s="230"/>
      <c r="F279" s="162">
        <f>SUM(F6:F278)</f>
        <v>5809451.75</v>
      </c>
      <c r="G279" s="213">
        <f>SUM(G6:G278)</f>
        <v>8019207.4499999983</v>
      </c>
    </row>
  </sheetData>
  <sheetProtection algorithmName="SHA-512" hashValue="zCMi0Jnv+bfrLYoJn5Tfs0IKtkdj3lfGUvbRbWE0Y5z+KYrNdslvfqK53P9qJ3CgJDtSb0I14dSEs3CiawMVXA==" saltValue="9ma9alAOcelnuAFgHCUUsg==" spinCount="100000" sheet="1" objects="1" scenarios="1"/>
  <protectedRanges>
    <protectedRange algorithmName="SHA-512" hashValue="pYqvGp4vyeT51Cm34fl1Id+3laNBAeXZ4xCJQzRXtltNVGl551VlmJarAj+OLsj74RRcLroUKfyp8dsMep+krw==" saltValue="4tagR5G1Xs5zqOyVLn3ZaQ==" spinCount="100000" sqref="F60" name="Intervalo1_36_4"/>
    <protectedRange algorithmName="SHA-512" hashValue="pYqvGp4vyeT51Cm34fl1Id+3laNBAeXZ4xCJQzRXtltNVGl551VlmJarAj+OLsj74RRcLroUKfyp8dsMep+krw==" saltValue="4tagR5G1Xs5zqOyVLn3ZaQ==" spinCount="100000" sqref="F61" name="Intervalo1_39_2_6"/>
    <protectedRange algorithmName="SHA-512" hashValue="SOYoXHnsd8H3JMwtnN8n0SDMvJLW8NUH3c7N9U/C2WTm7adtKrHc9Rw5AhcK1dwRMld7kJZ5o3zpwjKqrnC6rw==" saltValue="9sV1nF7wJ5XLhLyfByHakQ==" spinCount="100000" sqref="F64:F65 F62" name="Intervalo1_14_6"/>
    <protectedRange algorithmName="SHA-512" hashValue="pYqvGp4vyeT51Cm34fl1Id+3laNBAeXZ4xCJQzRXtltNVGl551VlmJarAj+OLsj74RRcLroUKfyp8dsMep+krw==" saltValue="4tagR5G1Xs5zqOyVLn3ZaQ==" spinCount="100000" sqref="F63" name="Intervalo1_36_1_2"/>
    <protectedRange algorithmName="SHA-512" hashValue="pYqvGp4vyeT51Cm34fl1Id+3laNBAeXZ4xCJQzRXtltNVGl551VlmJarAj+OLsj74RRcLroUKfyp8dsMep+krw==" saltValue="4tagR5G1Xs5zqOyVLn3ZaQ==" spinCount="100000" sqref="F66" name="Intervalo1_39_2_1_3"/>
    <protectedRange algorithmName="SHA-512" hashValue="SOYoXHnsd8H3JMwtnN8n0SDMvJLW8NUH3c7N9U/C2WTm7adtKrHc9Rw5AhcK1dwRMld7kJZ5o3zpwjKqrnC6rw==" saltValue="9sV1nF7wJ5XLhLyfByHakQ==" spinCount="100000" sqref="F67" name="Intervalo1_11_4_1_1_2"/>
    <protectedRange algorithmName="SHA-512" hashValue="pYqvGp4vyeT51Cm34fl1Id+3laNBAeXZ4xCJQzRXtltNVGl551VlmJarAj+OLsj74RRcLroUKfyp8dsMep+krw==" saltValue="4tagR5G1Xs5zqOyVLn3ZaQ==" spinCount="100000" sqref="F68" name="Intervalo1_36_2_3"/>
    <protectedRange algorithmName="SHA-512" hashValue="pYqvGp4vyeT51Cm34fl1Id+3laNBAeXZ4xCJQzRXtltNVGl551VlmJarAj+OLsj74RRcLroUKfyp8dsMep+krw==" saltValue="4tagR5G1Xs5zqOyVLn3ZaQ==" spinCount="100000" sqref="F69" name="Intervalo1_39_1"/>
    <protectedRange algorithmName="SHA-512" hashValue="pYqvGp4vyeT51Cm34fl1Id+3laNBAeXZ4xCJQzRXtltNVGl551VlmJarAj+OLsj74RRcLroUKfyp8dsMep+krw==" saltValue="4tagR5G1Xs5zqOyVLn3ZaQ==" spinCount="100000" sqref="F70" name="Intervalo1_29_1_3"/>
    <protectedRange algorithmName="SHA-512" hashValue="pYqvGp4vyeT51Cm34fl1Id+3laNBAeXZ4xCJQzRXtltNVGl551VlmJarAj+OLsj74RRcLroUKfyp8dsMep+krw==" saltValue="4tagR5G1Xs5zqOyVLn3ZaQ==" spinCount="100000" sqref="F72" name="Intervalo1_29_2_4"/>
    <protectedRange algorithmName="SHA-512" hashValue="pYqvGp4vyeT51Cm34fl1Id+3laNBAeXZ4xCJQzRXtltNVGl551VlmJarAj+OLsj74RRcLroUKfyp8dsMep+krw==" saltValue="4tagR5G1Xs5zqOyVLn3ZaQ==" spinCount="100000" sqref="F73" name="Intervalo1_2_4"/>
    <protectedRange algorithmName="SHA-512" hashValue="BIECXXLQTeZJOx05FhxNMY6bX0FG7L8BpAjO3Hk073tMf1ubRNMfSRBsBwOVM9WAG5vzoeJK9zi73lb6vrANVA==" saltValue="YhRx49mkr4bYm3ZTPTnjcg==" spinCount="100000" sqref="F74" name="Intervalo1_6_1_5_2"/>
    <protectedRange algorithmName="SHA-512" hashValue="SOYoXHnsd8H3JMwtnN8n0SDMvJLW8NUH3c7N9U/C2WTm7adtKrHc9Rw5AhcK1dwRMld7kJZ5o3zpwjKqrnC6rw==" saltValue="9sV1nF7wJ5XLhLyfByHakQ==" spinCount="100000" sqref="F77" name="Intervalo1_11_4_1"/>
    <protectedRange algorithmName="SHA-512" hashValue="pYqvGp4vyeT51Cm34fl1Id+3laNBAeXZ4xCJQzRXtltNVGl551VlmJarAj+OLsj74RRcLroUKfyp8dsMep+krw==" saltValue="4tagR5G1Xs5zqOyVLn3ZaQ==" spinCount="100000" sqref="F75" name="Intervalo1_41_1_2"/>
    <protectedRange algorithmName="SHA-512" hashValue="pYqvGp4vyeT51Cm34fl1Id+3laNBAeXZ4xCJQzRXtltNVGl551VlmJarAj+OLsj74RRcLroUKfyp8dsMep+krw==" saltValue="4tagR5G1Xs5zqOyVLn3ZaQ==" spinCount="100000" sqref="F76" name="Intervalo1_39_2_3_3"/>
    <protectedRange algorithmName="SHA-512" hashValue="pYqvGp4vyeT51Cm34fl1Id+3laNBAeXZ4xCJQzRXtltNVGl551VlmJarAj+OLsj74RRcLroUKfyp8dsMep+krw==" saltValue="4tagR5G1Xs5zqOyVLn3ZaQ==" spinCount="100000" sqref="F78 F80:F82" name="Intervalo1_39_2_4_5"/>
    <protectedRange algorithmName="SHA-512" hashValue="pYqvGp4vyeT51Cm34fl1Id+3laNBAeXZ4xCJQzRXtltNVGl551VlmJarAj+OLsj74RRcLroUKfyp8dsMep+krw==" saltValue="4tagR5G1Xs5zqOyVLn3ZaQ==" spinCount="100000" sqref="F84" name="Intervalo1_43_1_3"/>
    <protectedRange algorithmName="SHA-512" hashValue="pYqvGp4vyeT51Cm34fl1Id+3laNBAeXZ4xCJQzRXtltNVGl551VlmJarAj+OLsj74RRcLroUKfyp8dsMep+krw==" saltValue="4tagR5G1Xs5zqOyVLn3ZaQ==" spinCount="100000" sqref="F85" name="Intervalo1_43_2_5"/>
    <protectedRange algorithmName="SHA-512" hashValue="pYqvGp4vyeT51Cm34fl1Id+3laNBAeXZ4xCJQzRXtltNVGl551VlmJarAj+OLsj74RRcLroUKfyp8dsMep+krw==" saltValue="4tagR5G1Xs5zqOyVLn3ZaQ==" spinCount="100000" sqref="F86:F87" name="Intervalo1_43_3_5"/>
    <protectedRange algorithmName="SHA-512" hashValue="pYqvGp4vyeT51Cm34fl1Id+3laNBAeXZ4xCJQzRXtltNVGl551VlmJarAj+OLsj74RRcLroUKfyp8dsMep+krw==" saltValue="4tagR5G1Xs5zqOyVLn3ZaQ==" spinCount="100000" sqref="F88" name="Intervalo1_43_4_3"/>
    <protectedRange algorithmName="SHA-512" hashValue="pYqvGp4vyeT51Cm34fl1Id+3laNBAeXZ4xCJQzRXtltNVGl551VlmJarAj+OLsj74RRcLroUKfyp8dsMep+krw==" saltValue="4tagR5G1Xs5zqOyVLn3ZaQ==" spinCount="100000" sqref="F89" name="Intervalo1_43_5_5"/>
    <protectedRange algorithmName="SHA-512" hashValue="pYqvGp4vyeT51Cm34fl1Id+3laNBAeXZ4xCJQzRXtltNVGl551VlmJarAj+OLsj74RRcLroUKfyp8dsMep+krw==" saltValue="4tagR5G1Xs5zqOyVLn3ZaQ==" spinCount="100000" sqref="F90" name="Intervalo1_43_6_6"/>
    <protectedRange algorithmName="SHA-512" hashValue="pYqvGp4vyeT51Cm34fl1Id+3laNBAeXZ4xCJQzRXtltNVGl551VlmJarAj+OLsj74RRcLroUKfyp8dsMep+krw==" saltValue="4tagR5G1Xs5zqOyVLn3ZaQ==" spinCount="100000" sqref="F91" name="Intervalo1_43_7_2"/>
    <protectedRange algorithmName="SHA-512" hashValue="pYqvGp4vyeT51Cm34fl1Id+3laNBAeXZ4xCJQzRXtltNVGl551VlmJarAj+OLsj74RRcLroUKfyp8dsMep+krw==" saltValue="4tagR5G1Xs5zqOyVLn3ZaQ==" spinCount="100000" sqref="F92" name="Intervalo1_43_8_2"/>
    <protectedRange algorithmName="SHA-512" hashValue="SOYoXHnsd8H3JMwtnN8n0SDMvJLW8NUH3c7N9U/C2WTm7adtKrHc9Rw5AhcK1dwRMld7kJZ5o3zpwjKqrnC6rw==" saltValue="9sV1nF7wJ5XLhLyfByHakQ==" spinCount="100000" sqref="F93" name="Intervalo1_1_14_2"/>
    <protectedRange algorithmName="SHA-512" hashValue="SOYoXHnsd8H3JMwtnN8n0SDMvJLW8NUH3c7N9U/C2WTm7adtKrHc9Rw5AhcK1dwRMld7kJZ5o3zpwjKqrnC6rw==" saltValue="9sV1nF7wJ5XLhLyfByHakQ==" spinCount="100000" sqref="F94" name="Intervalo1_4_10_2"/>
    <protectedRange algorithmName="SHA-512" hashValue="pYqvGp4vyeT51Cm34fl1Id+3laNBAeXZ4xCJQzRXtltNVGl551VlmJarAj+OLsj74RRcLroUKfyp8dsMep+krw==" saltValue="4tagR5G1Xs5zqOyVLn3ZaQ==" spinCount="100000" sqref="F95" name="Intervalo1_33_4_2"/>
    <protectedRange algorithmName="SHA-512" hashValue="SOYoXHnsd8H3JMwtnN8n0SDMvJLW8NUH3c7N9U/C2WTm7adtKrHc9Rw5AhcK1dwRMld7kJZ5o3zpwjKqrnC6rw==" saltValue="9sV1nF7wJ5XLhLyfByHakQ==" spinCount="100000" sqref="F96" name="Intervalo1_11_8_5"/>
    <protectedRange algorithmName="SHA-512" hashValue="pYqvGp4vyeT51Cm34fl1Id+3laNBAeXZ4xCJQzRXtltNVGl551VlmJarAj+OLsj74RRcLroUKfyp8dsMep+krw==" saltValue="4tagR5G1Xs5zqOyVLn3ZaQ==" spinCount="100000" sqref="F97" name="Intervalo1_44_5"/>
    <protectedRange algorithmName="SHA-512" hashValue="pYqvGp4vyeT51Cm34fl1Id+3laNBAeXZ4xCJQzRXtltNVGl551VlmJarAj+OLsj74RRcLroUKfyp8dsMep+krw==" saltValue="4tagR5G1Xs5zqOyVLn3ZaQ==" spinCount="100000" sqref="F98:F99" name="Intervalo1_44_1_2"/>
    <protectedRange algorithmName="SHA-512" hashValue="pYqvGp4vyeT51Cm34fl1Id+3laNBAeXZ4xCJQzRXtltNVGl551VlmJarAj+OLsj74RRcLroUKfyp8dsMep+krw==" saltValue="4tagR5G1Xs5zqOyVLn3ZaQ==" spinCount="100000" sqref="F100" name="Intervalo1_44_2_2"/>
    <protectedRange algorithmName="SHA-512" hashValue="pYqvGp4vyeT51Cm34fl1Id+3laNBAeXZ4xCJQzRXtltNVGl551VlmJarAj+OLsj74RRcLroUKfyp8dsMep+krw==" saltValue="4tagR5G1Xs5zqOyVLn3ZaQ==" spinCount="100000" sqref="F101:F105" name="Intervalo1_44_3_3"/>
    <protectedRange algorithmName="SHA-512" hashValue="pYqvGp4vyeT51Cm34fl1Id+3laNBAeXZ4xCJQzRXtltNVGl551VlmJarAj+OLsj74RRcLroUKfyp8dsMep+krw==" saltValue="4tagR5G1Xs5zqOyVLn3ZaQ==" spinCount="100000" sqref="F106:F109" name="Intervalo1_44_4_2"/>
    <protectedRange algorithmName="SHA-512" hashValue="SOYoXHnsd8H3JMwtnN8n0SDMvJLW8NUH3c7N9U/C2WTm7adtKrHc9Rw5AhcK1dwRMld7kJZ5o3zpwjKqrnC6rw==" saltValue="9sV1nF7wJ5XLhLyfByHakQ==" spinCount="100000" sqref="F110" name="Intervalo1_2_15_2"/>
    <protectedRange algorithmName="SHA-512" hashValue="SOYoXHnsd8H3JMwtnN8n0SDMvJLW8NUH3c7N9U/C2WTm7adtKrHc9Rw5AhcK1dwRMld7kJZ5o3zpwjKqrnC6rw==" saltValue="9sV1nF7wJ5XLhLyfByHakQ==" spinCount="100000" sqref="F113" name="Intervalo1_11_9_2"/>
    <protectedRange algorithmName="SHA-512" hashValue="SOYoXHnsd8H3JMwtnN8n0SDMvJLW8NUH3c7N9U/C2WTm7adtKrHc9Rw5AhcK1dwRMld7kJZ5o3zpwjKqrnC6rw==" saltValue="9sV1nF7wJ5XLhLyfByHakQ==" spinCount="100000" sqref="F111:F112" name="Intervalo1_14_1_11_2"/>
    <protectedRange algorithmName="SHA-512" hashValue="SOYoXHnsd8H3JMwtnN8n0SDMvJLW8NUH3c7N9U/C2WTm7adtKrHc9Rw5AhcK1dwRMld7kJZ5o3zpwjKqrnC6rw==" saltValue="9sV1nF7wJ5XLhLyfByHakQ==" spinCount="100000" sqref="F114:F115" name="Intervalo1_11_9_1_5"/>
    <protectedRange algorithmName="SHA-512" hashValue="BIECXXLQTeZJOx05FhxNMY6bX0FG7L8BpAjO3Hk073tMf1ubRNMfSRBsBwOVM9WAG5vzoeJK9zi73lb6vrANVA==" saltValue="YhRx49mkr4bYm3ZTPTnjcg==" spinCount="100000" sqref="F116" name="Intervalo1_14_4_6_2"/>
    <protectedRange algorithmName="SHA-512" hashValue="BIECXXLQTeZJOx05FhxNMY6bX0FG7L8BpAjO3Hk073tMf1ubRNMfSRBsBwOVM9WAG5vzoeJK9zi73lb6vrANVA==" saltValue="YhRx49mkr4bYm3ZTPTnjcg==" spinCount="100000" sqref="F117" name="Intervalo1_10_1_3_6"/>
    <protectedRange algorithmName="SHA-512" hashValue="pYqvGp4vyeT51Cm34fl1Id+3laNBAeXZ4xCJQzRXtltNVGl551VlmJarAj+OLsj74RRcLroUKfyp8dsMep+krw==" saltValue="4tagR5G1Xs5zqOyVLn3ZaQ==" spinCount="100000" sqref="F118" name="Intervalo1_39_3_3"/>
    <protectedRange algorithmName="SHA-512" hashValue="pYqvGp4vyeT51Cm34fl1Id+3laNBAeXZ4xCJQzRXtltNVGl551VlmJarAj+OLsj74RRcLroUKfyp8dsMep+krw==" saltValue="4tagR5G1Xs5zqOyVLn3ZaQ==" spinCount="100000" sqref="F119:F120" name="Intervalo1_39_2_5_2"/>
    <protectedRange algorithmName="SHA-512" hashValue="BIECXXLQTeZJOx05FhxNMY6bX0FG7L8BpAjO3Hk073tMf1ubRNMfSRBsBwOVM9WAG5vzoeJK9zi73lb6vrANVA==" saltValue="YhRx49mkr4bYm3ZTPTnjcg==" spinCount="100000" sqref="F122 F124:F125" name="Intervalo1_42_4_4"/>
    <protectedRange algorithmName="SHA-512" hashValue="SOYoXHnsd8H3JMwtnN8n0SDMvJLW8NUH3c7N9U/C2WTm7adtKrHc9Rw5AhcK1dwRMld7kJZ5o3zpwjKqrnC6rw==" saltValue="9sV1nF7wJ5XLhLyfByHakQ==" spinCount="100000" sqref="F123" name="Intervalo1_14_10_1"/>
    <protectedRange algorithmName="SHA-512" hashValue="sQdaJro8J67/AnMFJRr1C7pGr9rfyYjS1P4zS2YmLP+4mgVtSIuj/TuOyV7JDljSzzWzNsjbn7WRHaQud5EcYQ==" saltValue="dH8+dZXwqdmJz259YSaYDQ==" spinCount="100000" sqref="F9:F11" name="Intervalo2_1_6"/>
    <protectedRange algorithmName="SHA-512" hashValue="pYqvGp4vyeT51Cm34fl1Id+3laNBAeXZ4xCJQzRXtltNVGl551VlmJarAj+OLsj74RRcLroUKfyp8dsMep+krw==" saltValue="4tagR5G1Xs5zqOyVLn3ZaQ==" spinCount="100000" sqref="F7:F8 F12:F59" name="Intervalo1_39_2_6_1_2"/>
    <protectedRange algorithmName="SHA-512" hashValue="pYqvGp4vyeT51Cm34fl1Id+3laNBAeXZ4xCJQzRXtltNVGl551VlmJarAj+OLsj74RRcLroUKfyp8dsMep+krw==" saltValue="4tagR5G1Xs5zqOyVLn3ZaQ==" spinCount="100000" sqref="A6:C6" name="Intervalo1_39_2_2_1"/>
    <protectedRange algorithmName="SHA-512" hashValue="pYqvGp4vyeT51Cm34fl1Id+3laNBAeXZ4xCJQzRXtltNVGl551VlmJarAj+OLsj74RRcLroUKfyp8dsMep+krw==" saltValue="4tagR5G1Xs5zqOyVLn3ZaQ==" spinCount="100000" sqref="A8:C8" name="Intervalo1_39_5_2"/>
    <protectedRange algorithmName="SHA-512" hashValue="pYqvGp4vyeT51Cm34fl1Id+3laNBAeXZ4xCJQzRXtltNVGl551VlmJarAj+OLsj74RRcLroUKfyp8dsMep+krw==" saltValue="4tagR5G1Xs5zqOyVLn3ZaQ==" spinCount="100000" sqref="A9" name="Intervalo1_41_10"/>
    <protectedRange algorithmName="SHA-512" hashValue="SOYoXHnsd8H3JMwtnN8n0SDMvJLW8NUH3c7N9U/C2WTm7adtKrHc9Rw5AhcK1dwRMld7kJZ5o3zpwjKqrnC6rw==" saltValue="9sV1nF7wJ5XLhLyfByHakQ==" spinCount="100000" sqref="B9" name="Intervalo1_7_2_4_1"/>
    <protectedRange algorithmName="SHA-512" hashValue="BIECXXLQTeZJOx05FhxNMY6bX0FG7L8BpAjO3Hk073tMf1ubRNMfSRBsBwOVM9WAG5vzoeJK9zi73lb6vrANVA==" saltValue="YhRx49mkr4bYm3ZTPTnjcg==" spinCount="100000" sqref="A10:C10" name="Intervalo1_42_5_2"/>
    <protectedRange algorithmName="SHA-512" hashValue="pYqvGp4vyeT51Cm34fl1Id+3laNBAeXZ4xCJQzRXtltNVGl551VlmJarAj+OLsj74RRcLroUKfyp8dsMep+krw==" saltValue="4tagR5G1Xs5zqOyVLn3ZaQ==" spinCount="100000" sqref="A11:C11" name="Intervalo1_43_13"/>
    <protectedRange algorithmName="SHA-512" hashValue="pYqvGp4vyeT51Cm34fl1Id+3laNBAeXZ4xCJQzRXtltNVGl551VlmJarAj+OLsj74RRcLroUKfyp8dsMep+krw==" saltValue="4tagR5G1Xs5zqOyVLn3ZaQ==" spinCount="100000" sqref="A12" name="Intervalo1_33_5"/>
    <protectedRange algorithmName="SHA-512" hashValue="sQdaJro8J67/AnMFJRr1C7pGr9rfyYjS1P4zS2YmLP+4mgVtSIuj/TuOyV7JDljSzzWzNsjbn7WRHaQud5EcYQ==" saltValue="dH8+dZXwqdmJz259YSaYDQ==" spinCount="100000" sqref="C12" name="Intervalo2_5_1"/>
    <protectedRange algorithmName="SHA-512" hashValue="BIECXXLQTeZJOx05FhxNMY6bX0FG7L8BpAjO3Hk073tMf1ubRNMfSRBsBwOVM9WAG5vzoeJK9zi73lb6vrANVA==" saltValue="YhRx49mkr4bYm3ZTPTnjcg==" spinCount="100000" sqref="A13" name="Intervalo1_10_1_4_2_1"/>
    <protectedRange algorithmName="SHA-512" hashValue="BIECXXLQTeZJOx05FhxNMY6bX0FG7L8BpAjO3Hk073tMf1ubRNMfSRBsBwOVM9WAG5vzoeJK9zi73lb6vrANVA==" saltValue="YhRx49mkr4bYm3ZTPTnjcg==" spinCount="100000" sqref="C13" name="Intervalo1_11_1_4_1_1_2"/>
    <protectedRange algorithmName="SHA-512" hashValue="BIECXXLQTeZJOx05FhxNMY6bX0FG7L8BpAjO3Hk073tMf1ubRNMfSRBsBwOVM9WAG5vzoeJK9zi73lb6vrANVA==" saltValue="YhRx49mkr4bYm3ZTPTnjcg==" spinCount="100000" sqref="A14:C14" name="Intervalo1_42_3_1_2"/>
    <protectedRange algorithmName="SHA-512" hashValue="SOYoXHnsd8H3JMwtnN8n0SDMvJLW8NUH3c7N9U/C2WTm7adtKrHc9Rw5AhcK1dwRMld7kJZ5o3zpwjKqrnC6rw==" saltValue="9sV1nF7wJ5XLhLyfByHakQ==" spinCount="100000" sqref="A15:C15" name="Intervalo1_14_1_8_3"/>
    <protectedRange algorithmName="SHA-512" hashValue="SOYoXHnsd8H3JMwtnN8n0SDMvJLW8NUH3c7N9U/C2WTm7adtKrHc9Rw5AhcK1dwRMld7kJZ5o3zpwjKqrnC6rw==" saltValue="9sV1nF7wJ5XLhLyfByHakQ==" spinCount="100000" sqref="A16:C16" name="Intervalo1_1_9_2"/>
    <protectedRange algorithmName="SHA-512" hashValue="SOYoXHnsd8H3JMwtnN8n0SDMvJLW8NUH3c7N9U/C2WTm7adtKrHc9Rw5AhcK1dwRMld7kJZ5o3zpwjKqrnC6rw==" saltValue="9sV1nF7wJ5XLhLyfByHakQ==" spinCount="100000" sqref="A17:C17" name="Intervalo1_28_3"/>
    <protectedRange algorithmName="SHA-512" hashValue="SOYoXHnsd8H3JMwtnN8n0SDMvJLW8NUH3c7N9U/C2WTm7adtKrHc9Rw5AhcK1dwRMld7kJZ5o3zpwjKqrnC6rw==" saltValue="9sV1nF7wJ5XLhLyfByHakQ==" spinCount="100000" sqref="A18:C19" name="Intervalo1_28_1_1"/>
    <protectedRange algorithmName="SHA-512" hashValue="pYqvGp4vyeT51Cm34fl1Id+3laNBAeXZ4xCJQzRXtltNVGl551VlmJarAj+OLsj74RRcLroUKfyp8dsMep+krw==" saltValue="4tagR5G1Xs5zqOyVLn3ZaQ==" spinCount="100000" sqref="B20" name="Intervalo1_41_3_3"/>
    <protectedRange algorithmName="SHA-512" hashValue="BIECXXLQTeZJOx05FhxNMY6bX0FG7L8BpAjO3Hk073tMf1ubRNMfSRBsBwOVM9WAG5vzoeJK9zi73lb6vrANVA==" saltValue="YhRx49mkr4bYm3ZTPTnjcg==" spinCount="100000" sqref="C20 A20" name="Intervalo1_42_5_1_1"/>
    <protectedRange algorithmName="SHA-512" hashValue="pYqvGp4vyeT51Cm34fl1Id+3laNBAeXZ4xCJQzRXtltNVGl551VlmJarAj+OLsj74RRcLroUKfyp8dsMep+krw==" saltValue="4tagR5G1Xs5zqOyVLn3ZaQ==" spinCount="100000" sqref="A21:C21" name="Intervalo1_41_4_4"/>
    <protectedRange algorithmName="SHA-512" hashValue="pYqvGp4vyeT51Cm34fl1Id+3laNBAeXZ4xCJQzRXtltNVGl551VlmJarAj+OLsj74RRcLroUKfyp8dsMep+krw==" saltValue="4tagR5G1Xs5zqOyVLn3ZaQ==" spinCount="100000" sqref="A22:C22" name="Intervalo1_17_6_11"/>
    <protectedRange algorithmName="SHA-512" hashValue="pYqvGp4vyeT51Cm34fl1Id+3laNBAeXZ4xCJQzRXtltNVGl551VlmJarAj+OLsj74RRcLroUKfyp8dsMep+krw==" saltValue="4tagR5G1Xs5zqOyVLn3ZaQ==" spinCount="100000" sqref="A23:C23" name="Intervalo1_17_6_1_2"/>
    <protectedRange algorithmName="SHA-512" hashValue="pYqvGp4vyeT51Cm34fl1Id+3laNBAeXZ4xCJQzRXtltNVGl551VlmJarAj+OLsj74RRcLroUKfyp8dsMep+krw==" saltValue="4tagR5G1Xs5zqOyVLn3ZaQ==" spinCount="100000" sqref="A24 C24" name="Intervalo1_17_6_2_2"/>
    <protectedRange algorithmName="SHA-512" hashValue="pYqvGp4vyeT51Cm34fl1Id+3laNBAeXZ4xCJQzRXtltNVGl551VlmJarAj+OLsj74RRcLroUKfyp8dsMep+krw==" saltValue="4tagR5G1Xs5zqOyVLn3ZaQ==" spinCount="100000" sqref="B24" name="Intervalo1_41_5_1"/>
    <protectedRange algorithmName="SHA-512" hashValue="SOYoXHnsd8H3JMwtnN8n0SDMvJLW8NUH3c7N9U/C2WTm7adtKrHc9Rw5AhcK1dwRMld7kJZ5o3zpwjKqrnC6rw==" saltValue="9sV1nF7wJ5XLhLyfByHakQ==" spinCount="100000" sqref="C25 A25" name="Intervalo1_4_4_2_14"/>
    <protectedRange algorithmName="SHA-512" hashValue="BIECXXLQTeZJOx05FhxNMY6bX0FG7L8BpAjO3Hk073tMf1ubRNMfSRBsBwOVM9WAG5vzoeJK9zi73lb6vrANVA==" saltValue="YhRx49mkr4bYm3ZTPTnjcg==" spinCount="100000" sqref="A28" name="Intervalo1_5_4_1_12"/>
    <protectedRange algorithmName="SHA-512" hashValue="BIECXXLQTeZJOx05FhxNMY6bX0FG7L8BpAjO3Hk073tMf1ubRNMfSRBsBwOVM9WAG5vzoeJK9zi73lb6vrANVA==" saltValue="YhRx49mkr4bYm3ZTPTnjcg==" spinCount="100000" sqref="A27 C27" name="Intervalo1_6_4_3_1"/>
    <protectedRange algorithmName="SHA-512" hashValue="BIECXXLQTeZJOx05FhxNMY6bX0FG7L8BpAjO3Hk073tMf1ubRNMfSRBsBwOVM9WAG5vzoeJK9zi73lb6vrANVA==" saltValue="YhRx49mkr4bYm3ZTPTnjcg==" spinCount="100000" sqref="B27" name="Intervalo1_8_1_4_1"/>
    <protectedRange algorithmName="SHA-512" hashValue="BIECXXLQTeZJOx05FhxNMY6bX0FG7L8BpAjO3Hk073tMf1ubRNMfSRBsBwOVM9WAG5vzoeJK9zi73lb6vrANVA==" saltValue="YhRx49mkr4bYm3ZTPTnjcg==" spinCount="100000" sqref="C28" name="Intervalo1_6_1_2_2_11"/>
    <protectedRange algorithmName="SHA-512" hashValue="SOYoXHnsd8H3JMwtnN8n0SDMvJLW8NUH3c7N9U/C2WTm7adtKrHc9Rw5AhcK1dwRMld7kJZ5o3zpwjKqrnC6rw==" saltValue="9sV1nF7wJ5XLhLyfByHakQ==" spinCount="100000" sqref="A26:C26" name="Intervalo1_14_5_2_1"/>
    <protectedRange algorithmName="SHA-512" hashValue="SOYoXHnsd8H3JMwtnN8n0SDMvJLW8NUH3c7N9U/C2WTm7adtKrHc9Rw5AhcK1dwRMld7kJZ5o3zpwjKqrnC6rw==" saltValue="9sV1nF7wJ5XLhLyfByHakQ==" spinCount="100000" sqref="A29 C29" name="Intervalo1_15_1_3_2"/>
    <protectedRange algorithmName="SHA-512" hashValue="pYqvGp4vyeT51Cm34fl1Id+3laNBAeXZ4xCJQzRXtltNVGl551VlmJarAj+OLsj74RRcLroUKfyp8dsMep+krw==" saltValue="4tagR5G1Xs5zqOyVLn3ZaQ==" spinCount="100000" sqref="B25" name="Intervalo1_13_1_1_2_1"/>
    <protectedRange algorithmName="SHA-512" hashValue="pYqvGp4vyeT51Cm34fl1Id+3laNBAeXZ4xCJQzRXtltNVGl551VlmJarAj+OLsj74RRcLroUKfyp8dsMep+krw==" saltValue="4tagR5G1Xs5zqOyVLn3ZaQ==" spinCount="100000" sqref="B28" name="Intervalo1_1_2_1_2_12"/>
    <protectedRange algorithmName="SHA-512" hashValue="pYqvGp4vyeT51Cm34fl1Id+3laNBAeXZ4xCJQzRXtltNVGl551VlmJarAj+OLsj74RRcLroUKfyp8dsMep+krw==" saltValue="4tagR5G1Xs5zqOyVLn3ZaQ==" spinCount="100000" sqref="B29" name="Intervalo1_39_1_2_1"/>
    <protectedRange algorithmName="SHA-512" hashValue="SOYoXHnsd8H3JMwtnN8n0SDMvJLW8NUH3c7N9U/C2WTm7adtKrHc9Rw5AhcK1dwRMld7kJZ5o3zpwjKqrnC6rw==" saltValue="9sV1nF7wJ5XLhLyfByHakQ==" spinCount="100000" sqref="A30:C30 A32:A33" name="Intervalo1_11_10_14"/>
    <protectedRange algorithmName="SHA-512" hashValue="BIECXXLQTeZJOx05FhxNMY6bX0FG7L8BpAjO3Hk073tMf1ubRNMfSRBsBwOVM9WAG5vzoeJK9zi73lb6vrANVA==" saltValue="YhRx49mkr4bYm3ZTPTnjcg==" spinCount="100000" sqref="A31:C31 B32:C33" name="Intervalo1_9_5_5_4"/>
    <protectedRange algorithmName="SHA-512" hashValue="SOYoXHnsd8H3JMwtnN8n0SDMvJLW8NUH3c7N9U/C2WTm7adtKrHc9Rw5AhcK1dwRMld7kJZ5o3zpwjKqrnC6rw==" saltValue="9sV1nF7wJ5XLhLyfByHakQ==" spinCount="100000" sqref="A34" name="Intervalo1_11_10_1_2"/>
    <protectedRange algorithmName="SHA-512" hashValue="BIECXXLQTeZJOx05FhxNMY6bX0FG7L8BpAjO3Hk073tMf1ubRNMfSRBsBwOVM9WAG5vzoeJK9zi73lb6vrANVA==" saltValue="YhRx49mkr4bYm3ZTPTnjcg==" spinCount="100000" sqref="B34:C34" name="Intervalo1_9_5_5_1_1"/>
    <protectedRange algorithmName="SHA-512" hashValue="pYqvGp4vyeT51Cm34fl1Id+3laNBAeXZ4xCJQzRXtltNVGl551VlmJarAj+OLsj74RRcLroUKfyp8dsMep+krw==" saltValue="4tagR5G1Xs5zqOyVLn3ZaQ==" spinCount="100000" sqref="A35" name="Intervalo1_17_7_18"/>
    <protectedRange algorithmName="SHA-512" hashValue="BIECXXLQTeZJOx05FhxNMY6bX0FG7L8BpAjO3Hk073tMf1ubRNMfSRBsBwOVM9WAG5vzoeJK9zi73lb6vrANVA==" saltValue="YhRx49mkr4bYm3ZTPTnjcg==" spinCount="100000" sqref="B35" name="Intervalo1_10_3_3_2"/>
    <protectedRange algorithmName="SHA-512" hashValue="SOYoXHnsd8H3JMwtnN8n0SDMvJLW8NUH3c7N9U/C2WTm7adtKrHc9Rw5AhcK1dwRMld7kJZ5o3zpwjKqrnC6rw==" saltValue="9sV1nF7wJ5XLhLyfByHakQ==" spinCount="100000" sqref="C35" name="Intervalo1_7_1_1_4_3"/>
    <protectedRange algorithmName="SHA-512" hashValue="pYqvGp4vyeT51Cm34fl1Id+3laNBAeXZ4xCJQzRXtltNVGl551VlmJarAj+OLsj74RRcLroUKfyp8dsMep+krw==" saltValue="4tagR5G1Xs5zqOyVLn3ZaQ==" spinCount="100000" sqref="A36:C37" name="Intervalo1_17_7_1_2"/>
    <protectedRange algorithmName="SHA-512" hashValue="pYqvGp4vyeT51Cm34fl1Id+3laNBAeXZ4xCJQzRXtltNVGl551VlmJarAj+OLsj74RRcLroUKfyp8dsMep+krw==" saltValue="4tagR5G1Xs5zqOyVLn3ZaQ==" spinCount="100000" sqref="A38:C38" name="Intervalo1_17_7_2_2"/>
    <protectedRange algorithmName="SHA-512" hashValue="SOYoXHnsd8H3JMwtnN8n0SDMvJLW8NUH3c7N9U/C2WTm7adtKrHc9Rw5AhcK1dwRMld7kJZ5o3zpwjKqrnC6rw==" saltValue="9sV1nF7wJ5XLhLyfByHakQ==" spinCount="100000" sqref="A39:C39 C40 A40" name="Intervalo1_4_4_4_2"/>
    <protectedRange algorithmName="SHA-512" hashValue="pYqvGp4vyeT51Cm34fl1Id+3laNBAeXZ4xCJQzRXtltNVGl551VlmJarAj+OLsj74RRcLroUKfyp8dsMep+krw==" saltValue="4tagR5G1Xs5zqOyVLn3ZaQ==" spinCount="100000" sqref="B40" name="Intervalo1_13_1_1_4_1"/>
    <protectedRange algorithmName="SHA-512" hashValue="SOYoXHnsd8H3JMwtnN8n0SDMvJLW8NUH3c7N9U/C2WTm7adtKrHc9Rw5AhcK1dwRMld7kJZ5o3zpwjKqrnC6rw==" saltValue="9sV1nF7wJ5XLhLyfByHakQ==" spinCount="100000" sqref="A41:C41" name="Intervalo1_14_3_1_6_1"/>
    <protectedRange algorithmName="SHA-512" hashValue="pYqvGp4vyeT51Cm34fl1Id+3laNBAeXZ4xCJQzRXtltNVGl551VlmJarAj+OLsj74RRcLroUKfyp8dsMep+krw==" saltValue="4tagR5G1Xs5zqOyVLn3ZaQ==" spinCount="100000" sqref="A42:C42" name="Intervalo1_33_2_4_2"/>
    <protectedRange algorithmName="SHA-512" hashValue="SOYoXHnsd8H3JMwtnN8n0SDMvJLW8NUH3c7N9U/C2WTm7adtKrHc9Rw5AhcK1dwRMld7kJZ5o3zpwjKqrnC6rw==" saltValue="9sV1nF7wJ5XLhLyfByHakQ==" spinCount="100000" sqref="C43 A43" name="Intervalo1_11_12_10"/>
    <protectedRange algorithmName="SHA-512" hashValue="BIECXXLQTeZJOx05FhxNMY6bX0FG7L8BpAjO3Hk073tMf1ubRNMfSRBsBwOVM9WAG5vzoeJK9zi73lb6vrANVA==" saltValue="YhRx49mkr4bYm3ZTPTnjcg==" spinCount="100000" sqref="A44:C44 C46:C47" name="Intervalo1_9_5_8_2"/>
    <protectedRange algorithmName="SHA-512" hashValue="BIECXXLQTeZJOx05FhxNMY6bX0FG7L8BpAjO3Hk073tMf1ubRNMfSRBsBwOVM9WAG5vzoeJK9zi73lb6vrANVA==" saltValue="YhRx49mkr4bYm3ZTPTnjcg==" spinCount="100000" sqref="A48 A45:B47" name="Intervalo1_10_1_9_3"/>
    <protectedRange algorithmName="SHA-512" hashValue="SOYoXHnsd8H3JMwtnN8n0SDMvJLW8NUH3c7N9U/C2WTm7adtKrHc9Rw5AhcK1dwRMld7kJZ5o3zpwjKqrnC6rw==" saltValue="9sV1nF7wJ5XLhLyfByHakQ==" spinCount="100000" sqref="C45" name="Intervalo1_28_1_7_1"/>
    <protectedRange algorithmName="SHA-512" hashValue="BIECXXLQTeZJOx05FhxNMY6bX0FG7L8BpAjO3Hk073tMf1ubRNMfSRBsBwOVM9WAG5vzoeJK9zi73lb6vrANVA==" saltValue="YhRx49mkr4bYm3ZTPTnjcg==" spinCount="100000" sqref="B48:C48" name="Intervalo1_11_1_9_3"/>
    <protectedRange algorithmName="SHA-512" hashValue="SOYoXHnsd8H3JMwtnN8n0SDMvJLW8NUH3c7N9U/C2WTm7adtKrHc9Rw5AhcK1dwRMld7kJZ5o3zpwjKqrnC6rw==" saltValue="9sV1nF7wJ5XLhLyfByHakQ==" spinCount="100000" sqref="B43" name="Intervalo1_1_7_2_6_1"/>
    <protectedRange algorithmName="SHA-512" hashValue="BIECXXLQTeZJOx05FhxNMY6bX0FG7L8BpAjO3Hk073tMf1ubRNMfSRBsBwOVM9WAG5vzoeJK9zi73lb6vrANVA==" saltValue="YhRx49mkr4bYm3ZTPTnjcg==" spinCount="100000" sqref="C49" name="Intervalo1_14_4_9_3"/>
    <protectedRange algorithmName="SHA-512" hashValue="SOYoXHnsd8H3JMwtnN8n0SDMvJLW8NUH3c7N9U/C2WTm7adtKrHc9Rw5AhcK1dwRMld7kJZ5o3zpwjKqrnC6rw==" saltValue="9sV1nF7wJ5XLhLyfByHakQ==" spinCount="100000" sqref="A49" name="Intervalo1_1_7_9_1"/>
    <protectedRange algorithmName="SHA-512" hashValue="SOYoXHnsd8H3JMwtnN8n0SDMvJLW8NUH3c7N9U/C2WTm7adtKrHc9Rw5AhcK1dwRMld7kJZ5o3zpwjKqrnC6rw==" saltValue="9sV1nF7wJ5XLhLyfByHakQ==" spinCount="100000" sqref="A50:A51" name="Intervalo1_1_7_1_9_1"/>
    <protectedRange algorithmName="SHA-512" hashValue="BIECXXLQTeZJOx05FhxNMY6bX0FG7L8BpAjO3Hk073tMf1ubRNMfSRBsBwOVM9WAG5vzoeJK9zi73lb6vrANVA==" saltValue="YhRx49mkr4bYm3ZTPTnjcg==" spinCount="100000" sqref="B49" name="Intervalo1_14_4_2_1_6_1"/>
    <protectedRange algorithmName="SHA-512" hashValue="BIECXXLQTeZJOx05FhxNMY6bX0FG7L8BpAjO3Hk073tMf1ubRNMfSRBsBwOVM9WAG5vzoeJK9zi73lb6vrANVA==" saltValue="YhRx49mkr4bYm3ZTPTnjcg==" spinCount="100000" sqref="B50:B51" name="Intervalo1_14_4_2_2_6_1"/>
    <protectedRange algorithmName="SHA-512" hashValue="BIECXXLQTeZJOx05FhxNMY6bX0FG7L8BpAjO3Hk073tMf1ubRNMfSRBsBwOVM9WAG5vzoeJK9zi73lb6vrANVA==" saltValue="YhRx49mkr4bYm3ZTPTnjcg==" spinCount="100000" sqref="C50:C51" name="Intervalo1_14_4_1_4_1"/>
    <protectedRange algorithmName="SHA-512" hashValue="SOYoXHnsd8H3JMwtnN8n0SDMvJLW8NUH3c7N9U/C2WTm7adtKrHc9Rw5AhcK1dwRMld7kJZ5o3zpwjKqrnC6rw==" saltValue="9sV1nF7wJ5XLhLyfByHakQ==" spinCount="100000" sqref="A52:B52" name="Intervalo1_9_14_1"/>
    <protectedRange algorithmName="SHA-512" hashValue="pYqvGp4vyeT51Cm34fl1Id+3laNBAeXZ4xCJQzRXtltNVGl551VlmJarAj+OLsj74RRcLroUKfyp8dsMep+krw==" saltValue="4tagR5G1Xs5zqOyVLn3ZaQ==" spinCount="100000" sqref="C52" name="Intervalo1_33_3_3_1"/>
    <protectedRange algorithmName="SHA-512" hashValue="BIECXXLQTeZJOx05FhxNMY6bX0FG7L8BpAjO3Hk073tMf1ubRNMfSRBsBwOVM9WAG5vzoeJK9zi73lb6vrANVA==" saltValue="YhRx49mkr4bYm3ZTPTnjcg==" spinCount="100000" sqref="C53" name="Intervalo1_6_4_1_3_1"/>
    <protectedRange algorithmName="SHA-512" hashValue="BIECXXLQTeZJOx05FhxNMY6bX0FG7L8BpAjO3Hk073tMf1ubRNMfSRBsBwOVM9WAG5vzoeJK9zi73lb6vrANVA==" saltValue="YhRx49mkr4bYm3ZTPTnjcg==" spinCount="100000" sqref="A55:C55" name="Intervalo1_42_8_1"/>
    <protectedRange algorithmName="SHA-512" hashValue="pYqvGp4vyeT51Cm34fl1Id+3laNBAeXZ4xCJQzRXtltNVGl551VlmJarAj+OLsj74RRcLroUKfyp8dsMep+krw==" saltValue="4tagR5G1Xs5zqOyVLn3ZaQ==" spinCount="100000" sqref="B56" name="Intervalo1_41_6_3"/>
    <protectedRange algorithmName="SHA-512" hashValue="BIECXXLQTeZJOx05FhxNMY6bX0FG7L8BpAjO3Hk073tMf1ubRNMfSRBsBwOVM9WAG5vzoeJK9zi73lb6vrANVA==" saltValue="YhRx49mkr4bYm3ZTPTnjcg==" spinCount="100000" sqref="C56 A56" name="Intervalo1_42_9_1"/>
    <protectedRange algorithmName="SHA-512" hashValue="pYqvGp4vyeT51Cm34fl1Id+3laNBAeXZ4xCJQzRXtltNVGl551VlmJarAj+OLsj74RRcLroUKfyp8dsMep+krw==" saltValue="4tagR5G1Xs5zqOyVLn3ZaQ==" spinCount="100000" sqref="A58:C58" name="Intervalo1_17_7_3_2"/>
    <protectedRange algorithmName="SHA-512" hashValue="pYqvGp4vyeT51Cm34fl1Id+3laNBAeXZ4xCJQzRXtltNVGl551VlmJarAj+OLsj74RRcLroUKfyp8dsMep+krw==" saltValue="4tagR5G1Xs5zqOyVLn3ZaQ==" spinCount="100000" sqref="A59" name="Intervalo1_2_1_1"/>
    <protectedRange algorithmName="SHA-512" hashValue="BIECXXLQTeZJOx05FhxNMY6bX0FG7L8BpAjO3Hk073tMf1ubRNMfSRBsBwOVM9WAG5vzoeJK9zi73lb6vrANVA==" saltValue="YhRx49mkr4bYm3ZTPTnjcg==" spinCount="100000" sqref="B59" name="Intervalo1_10_2"/>
    <protectedRange algorithmName="SHA-512" hashValue="SOYoXHnsd8H3JMwtnN8n0SDMvJLW8NUH3c7N9U/C2WTm7adtKrHc9Rw5AhcK1dwRMld7kJZ5o3zpwjKqrnC6rw==" saltValue="9sV1nF7wJ5XLhLyfByHakQ==" spinCount="100000" sqref="C59" name="Intervalo1_7_1_1_2"/>
    <protectedRange algorithmName="SHA-512" hashValue="pYqvGp4vyeT51Cm34fl1Id+3laNBAeXZ4xCJQzRXtltNVGl551VlmJarAj+OLsj74RRcLroUKfyp8dsMep+krw==" saltValue="4tagR5G1Xs5zqOyVLn3ZaQ==" spinCount="100000" sqref="A60:C60" name="Intervalo1_41_7_3"/>
    <protectedRange algorithmName="SHA-512" hashValue="BIECXXLQTeZJOx05FhxNMY6bX0FG7L8BpAjO3Hk073tMf1ubRNMfSRBsBwOVM9WAG5vzoeJK9zi73lb6vrANVA==" saltValue="YhRx49mkr4bYm3ZTPTnjcg==" spinCount="100000" sqref="A61:B62" name="Intervalo1_42_12_3"/>
    <protectedRange algorithmName="SHA-512" hashValue="BIECXXLQTeZJOx05FhxNMY6bX0FG7L8BpAjO3Hk073tMf1ubRNMfSRBsBwOVM9WAG5vzoeJK9zi73lb6vrANVA==" saltValue="YhRx49mkr4bYm3ZTPTnjcg==" spinCount="100000" sqref="C61:C62" name="Intervalo1_6_4_1_2_2"/>
    <protectedRange algorithmName="SHA-512" hashValue="SOYoXHnsd8H3JMwtnN8n0SDMvJLW8NUH3c7N9U/C2WTm7adtKrHc9Rw5AhcK1dwRMld7kJZ5o3zpwjKqrnC6rw==" saltValue="9sV1nF7wJ5XLhLyfByHakQ==" spinCount="100000" sqref="A65:C65" name="Intervalo1_11_9_1_2_1"/>
    <protectedRange algorithmName="SHA-512" hashValue="SOYoXHnsd8H3JMwtnN8n0SDMvJLW8NUH3c7N9U/C2WTm7adtKrHc9Rw5AhcK1dwRMld7kJZ5o3zpwjKqrnC6rw==" saltValue="9sV1nF7wJ5XLhLyfByHakQ==" spinCount="100000" sqref="A63:C63" name="Intervalo1_1_8_1_3"/>
    <protectedRange algorithmName="SHA-512" hashValue="pYqvGp4vyeT51Cm34fl1Id+3laNBAeXZ4xCJQzRXtltNVGl551VlmJarAj+OLsj74RRcLroUKfyp8dsMep+krw==" saltValue="4tagR5G1Xs5zqOyVLn3ZaQ==" spinCount="100000" sqref="A64" name="Intervalo1_17_8_12"/>
    <protectedRange algorithmName="SHA-512" hashValue="SOYoXHnsd8H3JMwtnN8n0SDMvJLW8NUH3c7N9U/C2WTm7adtKrHc9Rw5AhcK1dwRMld7kJZ5o3zpwjKqrnC6rw==" saltValue="9sV1nF7wJ5XLhLyfByHakQ==" spinCount="100000" sqref="C64" name="Intervalo1_9_1_2_4_1"/>
    <protectedRange algorithmName="SHA-512" hashValue="SOYoXHnsd8H3JMwtnN8n0SDMvJLW8NUH3c7N9U/C2WTm7adtKrHc9Rw5AhcK1dwRMld7kJZ5o3zpwjKqrnC6rw==" saltValue="9sV1nF7wJ5XLhLyfByHakQ==" spinCount="100000" sqref="B64" name="Intervalo1_26_3_4_1"/>
    <protectedRange algorithmName="SHA-512" hashValue="BIECXXLQTeZJOx05FhxNMY6bX0FG7L8BpAjO3Hk073tMf1ubRNMfSRBsBwOVM9WAG5vzoeJK9zi73lb6vrANVA==" saltValue="YhRx49mkr4bYm3ZTPTnjcg==" spinCount="100000" sqref="A68:B68" name="Intervalo1_42_13_3"/>
    <protectedRange algorithmName="SHA-512" hashValue="BIECXXLQTeZJOx05FhxNMY6bX0FG7L8BpAjO3Hk073tMf1ubRNMfSRBsBwOVM9WAG5vzoeJK9zi73lb6vrANVA==" saltValue="YhRx49mkr4bYm3ZTPTnjcg==" spinCount="100000" sqref="C68" name="Intervalo1_6_4_1_1_1_1"/>
    <protectedRange algorithmName="SHA-512" hashValue="SOYoXHnsd8H3JMwtnN8n0SDMvJLW8NUH3c7N9U/C2WTm7adtKrHc9Rw5AhcK1dwRMld7kJZ5o3zpwjKqrnC6rw==" saltValue="9sV1nF7wJ5XLhLyfByHakQ==" spinCount="100000" sqref="A66:C66" name="Intervalo1_11_9_2_2_1"/>
    <protectedRange algorithmName="SHA-512" hashValue="pYqvGp4vyeT51Cm34fl1Id+3laNBAeXZ4xCJQzRXtltNVGl551VlmJarAj+OLsj74RRcLroUKfyp8dsMep+krw==" saltValue="4tagR5G1Xs5zqOyVLn3ZaQ==" spinCount="100000" sqref="A69 C69" name="Intervalo1_17_8_1_2"/>
    <protectedRange algorithmName="SHA-512" hashValue="SOYoXHnsd8H3JMwtnN8n0SDMvJLW8NUH3c7N9U/C2WTm7adtKrHc9Rw5AhcK1dwRMld7kJZ5o3zpwjKqrnC6rw==" saltValue="9sV1nF7wJ5XLhLyfByHakQ==" spinCount="100000" sqref="B69" name="Intervalo1_26_1_1_4_1"/>
    <protectedRange algorithmName="SHA-512" hashValue="SOYoXHnsd8H3JMwtnN8n0SDMvJLW8NUH3c7N9U/C2WTm7adtKrHc9Rw5AhcK1dwRMld7kJZ5o3zpwjKqrnC6rw==" saltValue="9sV1nF7wJ5XLhLyfByHakQ==" spinCount="100000" sqref="A70:C70" name="Intervalo1_28_2_1"/>
    <protectedRange algorithmName="SHA-512" hashValue="BIECXXLQTeZJOx05FhxNMY6bX0FG7L8BpAjO3Hk073tMf1ubRNMfSRBsBwOVM9WAG5vzoeJK9zi73lb6vrANVA==" saltValue="YhRx49mkr4bYm3ZTPTnjcg==" spinCount="100000" sqref="A71" name="Intervalo1_5_4_1_1_1"/>
    <protectedRange algorithmName="SHA-512" hashValue="BIECXXLQTeZJOx05FhxNMY6bX0FG7L8BpAjO3Hk073tMf1ubRNMfSRBsBwOVM9WAG5vzoeJK9zi73lb6vrANVA==" saltValue="YhRx49mkr4bYm3ZTPTnjcg==" spinCount="100000" sqref="C71" name="Intervalo1_6_1_2_2_1_1"/>
    <protectedRange algorithmName="SHA-512" hashValue="pYqvGp4vyeT51Cm34fl1Id+3laNBAeXZ4xCJQzRXtltNVGl551VlmJarAj+OLsj74RRcLroUKfyp8dsMep+krw==" saltValue="4tagR5G1Xs5zqOyVLn3ZaQ==" spinCount="100000" sqref="B71" name="Intervalo1_1_2_1_2_1_1"/>
    <protectedRange algorithmName="SHA-512" hashValue="SOYoXHnsd8H3JMwtnN8n0SDMvJLW8NUH3c7N9U/C2WTm7adtKrHc9Rw5AhcK1dwRMld7kJZ5o3zpwjKqrnC6rw==" saltValue="9sV1nF7wJ5XLhLyfByHakQ==" spinCount="100000" sqref="A74:C74" name="Intervalo1_26_2"/>
    <protectedRange algorithmName="SHA-512" hashValue="pYqvGp4vyeT51Cm34fl1Id+3laNBAeXZ4xCJQzRXtltNVGl551VlmJarAj+OLsj74RRcLroUKfyp8dsMep+krw==" saltValue="4tagR5G1Xs5zqOyVLn3ZaQ==" spinCount="100000" sqref="A72:A73" name="Intervalo1_33_1_1"/>
    <protectedRange algorithmName="SHA-512" hashValue="BIECXXLQTeZJOx05FhxNMY6bX0FG7L8BpAjO3Hk073tMf1ubRNMfSRBsBwOVM9WAG5vzoeJK9zi73lb6vrANVA==" saltValue="YhRx49mkr4bYm3ZTPTnjcg==" spinCount="100000" sqref="A75:B75" name="Intervalo1_42_14_3"/>
    <protectedRange algorithmName="SHA-512" hashValue="pYqvGp4vyeT51Cm34fl1Id+3laNBAeXZ4xCJQzRXtltNVGl551VlmJarAj+OLsj74RRcLroUKfyp8dsMep+krw==" saltValue="4tagR5G1Xs5zqOyVLn3ZaQ==" spinCount="100000" sqref="C75" name="Intervalo1_13_6_1_2"/>
    <protectedRange algorithmName="SHA-512" hashValue="sQdaJro8J67/AnMFJRr1C7pGr9rfyYjS1P4zS2YmLP+4mgVtSIuj/TuOyV7JDljSzzWzNsjbn7WRHaQud5EcYQ==" saltValue="dH8+dZXwqdmJz259YSaYDQ==" spinCount="100000" sqref="C72" name="Intervalo2_7_2"/>
    <protectedRange algorithmName="SHA-512" hashValue="sQdaJro8J67/AnMFJRr1C7pGr9rfyYjS1P4zS2YmLP+4mgVtSIuj/TuOyV7JDljSzzWzNsjbn7WRHaQud5EcYQ==" saltValue="dH8+dZXwqdmJz259YSaYDQ==" spinCount="100000" sqref="C73" name="Intervalo2_8_2"/>
    <protectedRange algorithmName="SHA-512" hashValue="SOYoXHnsd8H3JMwtnN8n0SDMvJLW8NUH3c7N9U/C2WTm7adtKrHc9Rw5AhcK1dwRMld7kJZ5o3zpwjKqrnC6rw==" saltValue="9sV1nF7wJ5XLhLyfByHakQ==" spinCount="100000" sqref="B76:C76" name="Intervalo1_28_4_4"/>
    <protectedRange algorithmName="SHA-512" hashValue="SOYoXHnsd8H3JMwtnN8n0SDMvJLW8NUH3c7N9U/C2WTm7adtKrHc9Rw5AhcK1dwRMld7kJZ5o3zpwjKqrnC6rw==" saltValue="9sV1nF7wJ5XLhLyfByHakQ==" spinCount="100000" sqref="A76" name="Intervalo1_28_2_6_1"/>
    <protectedRange algorithmName="SHA-512" hashValue="SOYoXHnsd8H3JMwtnN8n0SDMvJLW8NUH3c7N9U/C2WTm7adtKrHc9Rw5AhcK1dwRMld7kJZ5o3zpwjKqrnC6rw==" saltValue="9sV1nF7wJ5XLhLyfByHakQ==" spinCount="100000" sqref="A77:C78" name="Intervalo1_28_5_1"/>
    <protectedRange algorithmName="SHA-512" hashValue="pYqvGp4vyeT51Cm34fl1Id+3laNBAeXZ4xCJQzRXtltNVGl551VlmJarAj+OLsj74RRcLroUKfyp8dsMep+krw==" saltValue="4tagR5G1Xs5zqOyVLn3ZaQ==" spinCount="100000" sqref="A79:C79" name="Intervalo1_17_7_4_1"/>
    <protectedRange algorithmName="SHA-512" hashValue="BIECXXLQTeZJOx05FhxNMY6bX0FG7L8BpAjO3Hk073tMf1ubRNMfSRBsBwOVM9WAG5vzoeJK9zi73lb6vrANVA==" saltValue="YhRx49mkr4bYm3ZTPTnjcg==" spinCount="100000" sqref="A80" name="Intervalo1_5_4_1_2_1"/>
    <protectedRange algorithmName="SHA-512" hashValue="BIECXXLQTeZJOx05FhxNMY6bX0FG7L8BpAjO3Hk073tMf1ubRNMfSRBsBwOVM9WAG5vzoeJK9zi73lb6vrANVA==" saltValue="YhRx49mkr4bYm3ZTPTnjcg==" spinCount="100000" sqref="C80" name="Intervalo1_6_1_2_2_2_1"/>
    <protectedRange algorithmName="SHA-512" hashValue="pYqvGp4vyeT51Cm34fl1Id+3laNBAeXZ4xCJQzRXtltNVGl551VlmJarAj+OLsj74RRcLroUKfyp8dsMep+krw==" saltValue="4tagR5G1Xs5zqOyVLn3ZaQ==" spinCount="100000" sqref="B80" name="Intervalo1_1_2_1_2_2_1"/>
    <protectedRange algorithmName="SHA-512" hashValue="pYqvGp4vyeT51Cm34fl1Id+3laNBAeXZ4xCJQzRXtltNVGl551VlmJarAj+OLsj74RRcLroUKfyp8dsMep+krw==" saltValue="4tagR5G1Xs5zqOyVLn3ZaQ==" spinCount="100000" sqref="A81:C81" name="Intervalo1_43_2_2_1"/>
    <protectedRange algorithmName="SHA-512" hashValue="pYqvGp4vyeT51Cm34fl1Id+3laNBAeXZ4xCJQzRXtltNVGl551VlmJarAj+OLsj74RRcLroUKfyp8dsMep+krw==" saltValue="4tagR5G1Xs5zqOyVLn3ZaQ==" spinCount="100000" sqref="A82:B82" name="Intervalo1_39_11_3"/>
    <protectedRange algorithmName="SHA-512" hashValue="SOYoXHnsd8H3JMwtnN8n0SDMvJLW8NUH3c7N9U/C2WTm7adtKrHc9Rw5AhcK1dwRMld7kJZ5o3zpwjKqrnC6rw==" saltValue="9sV1nF7wJ5XLhLyfByHakQ==" spinCount="100000" sqref="A83:B84" name="Intervalo1_4_8_5"/>
    <protectedRange algorithmName="SHA-512" hashValue="sQdaJro8J67/AnMFJRr1C7pGr9rfyYjS1P4zS2YmLP+4mgVtSIuj/TuOyV7JDljSzzWzNsjbn7WRHaQud5EcYQ==" saltValue="dH8+dZXwqdmJz259YSaYDQ==" spinCount="100000" sqref="C83:C84" name="Intervalo2_9_1"/>
    <protectedRange algorithmName="SHA-512" hashValue="BIECXXLQTeZJOx05FhxNMY6bX0FG7L8BpAjO3Hk073tMf1ubRNMfSRBsBwOVM9WAG5vzoeJK9zi73lb6vrANVA==" saltValue="YhRx49mkr4bYm3ZTPTnjcg==" spinCount="100000" sqref="A85:B85" name="Intervalo1_42_17_3"/>
    <protectedRange algorithmName="SHA-512" hashValue="BIECXXLQTeZJOx05FhxNMY6bX0FG7L8BpAjO3Hk073tMf1ubRNMfSRBsBwOVM9WAG5vzoeJK9zi73lb6vrANVA==" saltValue="YhRx49mkr4bYm3ZTPTnjcg==" spinCount="100000" sqref="C85" name="Intervalo1_6_4_1_2_1_1"/>
    <protectedRange algorithmName="SHA-512" hashValue="pYqvGp4vyeT51Cm34fl1Id+3laNBAeXZ4xCJQzRXtltNVGl551VlmJarAj+OLsj74RRcLroUKfyp8dsMep+krw==" saltValue="4tagR5G1Xs5zqOyVLn3ZaQ==" spinCount="100000" sqref="A86:C86" name="Intervalo1_17_6_3_2"/>
    <protectedRange algorithmName="SHA-512" hashValue="pYqvGp4vyeT51Cm34fl1Id+3laNBAeXZ4xCJQzRXtltNVGl551VlmJarAj+OLsj74RRcLroUKfyp8dsMep+krw==" saltValue="4tagR5G1Xs5zqOyVLn3ZaQ==" spinCount="100000" sqref="A87:B87" name="Intervalo1_17_6_4_2"/>
    <protectedRange algorithmName="SHA-512" hashValue="SOYoXHnsd8H3JMwtnN8n0SDMvJLW8NUH3c7N9U/C2WTm7adtKrHc9Rw5AhcK1dwRMld7kJZ5o3zpwjKqrnC6rw==" saltValue="9sV1nF7wJ5XLhLyfByHakQ==" spinCount="100000" sqref="C87" name="Intervalo1_7_1_1_4_1_1"/>
    <protectedRange algorithmName="SHA-512" hashValue="pYqvGp4vyeT51Cm34fl1Id+3laNBAeXZ4xCJQzRXtltNVGl551VlmJarAj+OLsj74RRcLroUKfyp8dsMep+krw==" saltValue="4tagR5G1Xs5zqOyVLn3ZaQ==" spinCount="100000" sqref="A88:C88" name="Intervalo1_17_7_5_2"/>
    <protectedRange algorithmName="SHA-512" hashValue="pYqvGp4vyeT51Cm34fl1Id+3laNBAeXZ4xCJQzRXtltNVGl551VlmJarAj+OLsj74RRcLroUKfyp8dsMep+krw==" saltValue="4tagR5G1Xs5zqOyVLn3ZaQ==" spinCount="100000" sqref="A91:C91" name="Intervalo1_17_8_2_2"/>
    <protectedRange algorithmName="SHA-512" hashValue="SOYoXHnsd8H3JMwtnN8n0SDMvJLW8NUH3c7N9U/C2WTm7adtKrHc9Rw5AhcK1dwRMld7kJZ5o3zpwjKqrnC6rw==" saltValue="9sV1nF7wJ5XLhLyfByHakQ==" spinCount="100000" sqref="A92:C92" name="Intervalo1_28_6_1"/>
    <protectedRange algorithmName="SHA-512" hashValue="pYqvGp4vyeT51Cm34fl1Id+3laNBAeXZ4xCJQzRXtltNVGl551VlmJarAj+OLsj74RRcLroUKfyp8dsMep+krw==" saltValue="4tagR5G1Xs5zqOyVLn3ZaQ==" spinCount="100000" sqref="A93:C93" name="Intervalo1_17_7_6_1"/>
    <protectedRange algorithmName="SHA-512" hashValue="SOYoXHnsd8H3JMwtnN8n0SDMvJLW8NUH3c7N9U/C2WTm7adtKrHc9Rw5AhcK1dwRMld7kJZ5o3zpwjKqrnC6rw==" saltValue="9sV1nF7wJ5XLhLyfByHakQ==" spinCount="100000" sqref="A94:C94" name="Intervalo1_28_7_1"/>
    <protectedRange algorithmName="SHA-512" hashValue="BIECXXLQTeZJOx05FhxNMY6bX0FG7L8BpAjO3Hk073tMf1ubRNMfSRBsBwOVM9WAG5vzoeJK9zi73lb6vrANVA==" saltValue="YhRx49mkr4bYm3ZTPTnjcg==" spinCount="100000" sqref="A95" name="Intervalo1_5_4_1_3_1"/>
    <protectedRange algorithmName="SHA-512" hashValue="BIECXXLQTeZJOx05FhxNMY6bX0FG7L8BpAjO3Hk073tMf1ubRNMfSRBsBwOVM9WAG5vzoeJK9zi73lb6vrANVA==" saltValue="YhRx49mkr4bYm3ZTPTnjcg==" spinCount="100000" sqref="C95" name="Intervalo1_6_1_2_2_3_1"/>
    <protectedRange algorithmName="SHA-512" hashValue="pYqvGp4vyeT51Cm34fl1Id+3laNBAeXZ4xCJQzRXtltNVGl551VlmJarAj+OLsj74RRcLroUKfyp8dsMep+krw==" saltValue="4tagR5G1Xs5zqOyVLn3ZaQ==" spinCount="100000" sqref="B95" name="Intervalo1_1_2_1_2_3_1"/>
    <protectedRange algorithmName="SHA-512" hashValue="SOYoXHnsd8H3JMwtnN8n0SDMvJLW8NUH3c7N9U/C2WTm7adtKrHc9Rw5AhcK1dwRMld7kJZ5o3zpwjKqrnC6rw==" saltValue="9sV1nF7wJ5XLhLyfByHakQ==" spinCount="100000" sqref="A96:C96" name="Intervalo1_28_10_1"/>
    <protectedRange algorithmName="SHA-512" hashValue="BIECXXLQTeZJOx05FhxNMY6bX0FG7L8BpAjO3Hk073tMf1ubRNMfSRBsBwOVM9WAG5vzoeJK9zi73lb6vrANVA==" saltValue="YhRx49mkr4bYm3ZTPTnjcg==" spinCount="100000" sqref="A97" name="Intervalo1_5_4_1_4_1"/>
    <protectedRange algorithmName="SHA-512" hashValue="BIECXXLQTeZJOx05FhxNMY6bX0FG7L8BpAjO3Hk073tMf1ubRNMfSRBsBwOVM9WAG5vzoeJK9zi73lb6vrANVA==" saltValue="YhRx49mkr4bYm3ZTPTnjcg==" spinCount="100000" sqref="C97" name="Intervalo1_6_1_2_2_4_1"/>
    <protectedRange algorithmName="SHA-512" hashValue="pYqvGp4vyeT51Cm34fl1Id+3laNBAeXZ4xCJQzRXtltNVGl551VlmJarAj+OLsj74RRcLroUKfyp8dsMep+krw==" saltValue="4tagR5G1Xs5zqOyVLn3ZaQ==" spinCount="100000" sqref="B97" name="Intervalo1_1_2_1_2_4_1"/>
    <protectedRange algorithmName="SHA-512" hashValue="SOYoXHnsd8H3JMwtnN8n0SDMvJLW8NUH3c7N9U/C2WTm7adtKrHc9Rw5AhcK1dwRMld7kJZ5o3zpwjKqrnC6rw==" saltValue="9sV1nF7wJ5XLhLyfByHakQ==" spinCount="100000" sqref="A98:C98" name="Intervalo1_11_10_2_3"/>
    <protectedRange algorithmName="SHA-512" hashValue="SOYoXHnsd8H3JMwtnN8n0SDMvJLW8NUH3c7N9U/C2WTm7adtKrHc9Rw5AhcK1dwRMld7kJZ5o3zpwjKqrnC6rw==" saltValue="9sV1nF7wJ5XLhLyfByHakQ==" spinCount="100000" sqref="A99:C99" name="Intervalo1_11_10_3_3"/>
    <protectedRange algorithmName="SHA-512" hashValue="SOYoXHnsd8H3JMwtnN8n0SDMvJLW8NUH3c7N9U/C2WTm7adtKrHc9Rw5AhcK1dwRMld7kJZ5o3zpwjKqrnC6rw==" saltValue="9sV1nF7wJ5XLhLyfByHakQ==" spinCount="100000" sqref="A100:C100" name="Intervalo1_11_10_4_3"/>
    <protectedRange algorithmName="SHA-512" hashValue="SOYoXHnsd8H3JMwtnN8n0SDMvJLW8NUH3c7N9U/C2WTm7adtKrHc9Rw5AhcK1dwRMld7kJZ5o3zpwjKqrnC6rw==" saltValue="9sV1nF7wJ5XLhLyfByHakQ==" spinCount="100000" sqref="A113:A114 C113:C114 A108:B108 A109:C112 A101:C107" name="Intervalo1_11_11_8"/>
    <protectedRange algorithmName="SHA-512" hashValue="SOYoXHnsd8H3JMwtnN8n0SDMvJLW8NUH3c7N9U/C2WTm7adtKrHc9Rw5AhcK1dwRMld7kJZ5o3zpwjKqrnC6rw==" saltValue="9sV1nF7wJ5XLhLyfByHakQ==" spinCount="100000" sqref="B113" name="Intervalo1_1_7_2_5_1"/>
    <protectedRange algorithmName="SHA-512" hashValue="SOYoXHnsd8H3JMwtnN8n0SDMvJLW8NUH3c7N9U/C2WTm7adtKrHc9Rw5AhcK1dwRMld7kJZ5o3zpwjKqrnC6rw==" saltValue="9sV1nF7wJ5XLhLyfByHakQ==" spinCount="100000" sqref="B114" name="Intervalo1_1_7_3_6_1"/>
    <protectedRange algorithmName="SHA-512" hashValue="BIECXXLQTeZJOx05FhxNMY6bX0FG7L8BpAjO3Hk073tMf1ubRNMfSRBsBwOVM9WAG5vzoeJK9zi73lb6vrANVA==" saltValue="YhRx49mkr4bYm3ZTPTnjcg==" spinCount="100000" sqref="A115:B115" name="Intervalo1_10_1_8_2"/>
    <protectedRange algorithmName="SHA-512" hashValue="SOYoXHnsd8H3JMwtnN8n0SDMvJLW8NUH3c7N9U/C2WTm7adtKrHc9Rw5AhcK1dwRMld7kJZ5o3zpwjKqrnC6rw==" saltValue="9sV1nF7wJ5XLhLyfByHakQ==" spinCount="100000" sqref="C115" name="Intervalo1_28_1_6_1"/>
    <protectedRange algorithmName="SHA-512" hashValue="pYqvGp4vyeT51Cm34fl1Id+3laNBAeXZ4xCJQzRXtltNVGl551VlmJarAj+OLsj74RRcLroUKfyp8dsMep+krw==" saltValue="4tagR5G1Xs5zqOyVLn3ZaQ==" spinCount="100000" sqref="A116:B116" name="Intervalo1_39_18_3"/>
    <protectedRange algorithmName="SHA-512" hashValue="pYqvGp4vyeT51Cm34fl1Id+3laNBAeXZ4xCJQzRXtltNVGl551VlmJarAj+OLsj74RRcLroUKfyp8dsMep+krw==" saltValue="4tagR5G1Xs5zqOyVLn3ZaQ==" spinCount="100000" sqref="A117:C118" name="Intervalo1_43_6_2_1"/>
    <protectedRange algorithmName="SHA-512" hashValue="BIECXXLQTeZJOx05FhxNMY6bX0FG7L8BpAjO3Hk073tMf1ubRNMfSRBsBwOVM9WAG5vzoeJK9zi73lb6vrANVA==" saltValue="YhRx49mkr4bYm3ZTPTnjcg==" spinCount="100000" sqref="A119:B119" name="Intervalo1_42_6_3"/>
    <protectedRange algorithmName="SHA-512" hashValue="BIECXXLQTeZJOx05FhxNMY6bX0FG7L8BpAjO3Hk073tMf1ubRNMfSRBsBwOVM9WAG5vzoeJK9zi73lb6vrANVA==" saltValue="YhRx49mkr4bYm3ZTPTnjcg==" spinCount="100000" sqref="C119" name="Intervalo1_6_4_1_5_1"/>
    <protectedRange algorithmName="SHA-512" hashValue="SOYoXHnsd8H3JMwtnN8n0SDMvJLW8NUH3c7N9U/C2WTm7adtKrHc9Rw5AhcK1dwRMld7kJZ5o3zpwjKqrnC6rw==" saltValue="9sV1nF7wJ5XLhLyfByHakQ==" spinCount="100000" sqref="A120:C123" name="Intervalo1_11_10_6_3"/>
    <protectedRange algorithmName="SHA-512" hashValue="SOYoXHnsd8H3JMwtnN8n0SDMvJLW8NUH3c7N9U/C2WTm7adtKrHc9Rw5AhcK1dwRMld7kJZ5o3zpwjKqrnC6rw==" saltValue="9sV1nF7wJ5XLhLyfByHakQ==" spinCount="100000" sqref="A124:C124" name="Intervalo1_2_4_3_1_2"/>
    <protectedRange algorithmName="SHA-512" hashValue="BIECXXLQTeZJOx05FhxNMY6bX0FG7L8BpAjO3Hk073tMf1ubRNMfSRBsBwOVM9WAG5vzoeJK9zi73lb6vrANVA==" saltValue="YhRx49mkr4bYm3ZTPTnjcg==" spinCount="100000" sqref="A125 C125" name="Intervalo1_6_4_4_1_1"/>
    <protectedRange algorithmName="SHA-512" hashValue="BIECXXLQTeZJOx05FhxNMY6bX0FG7L8BpAjO3Hk073tMf1ubRNMfSRBsBwOVM9WAG5vzoeJK9zi73lb6vrANVA==" saltValue="YhRx49mkr4bYm3ZTPTnjcg==" spinCount="100000" sqref="B125" name="Intervalo1_8_1_5_1_1"/>
    <protectedRange algorithmName="SHA-512" hashValue="BIECXXLQTeZJOx05FhxNMY6bX0FG7L8BpAjO3Hk073tMf1ubRNMfSRBsBwOVM9WAG5vzoeJK9zi73lb6vrANVA==" saltValue="YhRx49mkr4bYm3ZTPTnjcg==" spinCount="100000" sqref="A126:C127" name="Intervalo1_5_1_2_3_1_2"/>
    <protectedRange algorithmName="SHA-512" hashValue="SOYoXHnsd8H3JMwtnN8n0SDMvJLW8NUH3c7N9U/C2WTm7adtKrHc9Rw5AhcK1dwRMld7kJZ5o3zpwjKqrnC6rw==" saltValue="9sV1nF7wJ5XLhLyfByHakQ==" spinCount="100000" sqref="A128:C128" name="Intervalo1_11_12_6_3"/>
    <protectedRange algorithmName="SHA-512" hashValue="SOYoXHnsd8H3JMwtnN8n0SDMvJLW8NUH3c7N9U/C2WTm7adtKrHc9Rw5AhcK1dwRMld7kJZ5o3zpwjKqrnC6rw==" saltValue="9sV1nF7wJ5XLhLyfByHakQ==" spinCount="100000" sqref="A129:C129" name="Intervalo1_11_12_7_3"/>
    <protectedRange algorithmName="SHA-512" hashValue="SOYoXHnsd8H3JMwtnN8n0SDMvJLW8NUH3c7N9U/C2WTm7adtKrHc9Rw5AhcK1dwRMld7kJZ5o3zpwjKqrnC6rw==" saltValue="9sV1nF7wJ5XLhLyfByHakQ==" spinCount="100000" sqref="A130:C130" name="Intervalo1_11_12_8_3"/>
    <protectedRange algorithmName="SHA-512" hashValue="BIECXXLQTeZJOx05FhxNMY6bX0FG7L8BpAjO3Hk073tMf1ubRNMfSRBsBwOVM9WAG5vzoeJK9zi73lb6vrANVA==" saltValue="YhRx49mkr4bYm3ZTPTnjcg==" spinCount="100000" sqref="A131" name="Intervalo1_10_1_9_2_1"/>
    <protectedRange algorithmName="SHA-512" hashValue="BIECXXLQTeZJOx05FhxNMY6bX0FG7L8BpAjO3Hk073tMf1ubRNMfSRBsBwOVM9WAG5vzoeJK9zi73lb6vrANVA==" saltValue="YhRx49mkr4bYm3ZTPTnjcg==" spinCount="100000" sqref="C131" name="Intervalo1_11_1_9_2_1"/>
    <protectedRange algorithmName="SHA-512" hashValue="SOYoXHnsd8H3JMwtnN8n0SDMvJLW8NUH3c7N9U/C2WTm7adtKrHc9Rw5AhcK1dwRMld7kJZ5o3zpwjKqrnC6rw==" saltValue="9sV1nF7wJ5XLhLyfByHakQ==" spinCount="100000" sqref="A132:C132" name="Intervalo1_28_12_1"/>
    <protectedRange algorithmName="SHA-512" hashValue="SOYoXHnsd8H3JMwtnN8n0SDMvJLW8NUH3c7N9U/C2WTm7adtKrHc9Rw5AhcK1dwRMld7kJZ5o3zpwjKqrnC6rw==" saltValue="9sV1nF7wJ5XLhLyfByHakQ==" spinCount="100000" sqref="A133:C133" name="Intervalo1_28_13_1"/>
    <protectedRange algorithmName="SHA-512" hashValue="SOYoXHnsd8H3JMwtnN8n0SDMvJLW8NUH3c7N9U/C2WTm7adtKrHc9Rw5AhcK1dwRMld7kJZ5o3zpwjKqrnC6rw==" saltValue="9sV1nF7wJ5XLhLyfByHakQ==" spinCount="100000" sqref="A134:C134" name="Intervalo1_11_8_2_3"/>
    <protectedRange algorithmName="SHA-512" hashValue="BIECXXLQTeZJOx05FhxNMY6bX0FG7L8BpAjO3Hk073tMf1ubRNMfSRBsBwOVM9WAG5vzoeJK9zi73lb6vrANVA==" saltValue="YhRx49mkr4bYm3ZTPTnjcg==" spinCount="100000" sqref="A135" name="Intervalo1_5_4_1_8_1"/>
    <protectedRange algorithmName="SHA-512" hashValue="BIECXXLQTeZJOx05FhxNMY6bX0FG7L8BpAjO3Hk073tMf1ubRNMfSRBsBwOVM9WAG5vzoeJK9zi73lb6vrANVA==" saltValue="YhRx49mkr4bYm3ZTPTnjcg==" spinCount="100000" sqref="C135" name="Intervalo1_6_1_2_2_8_1"/>
    <protectedRange algorithmName="SHA-512" hashValue="pYqvGp4vyeT51Cm34fl1Id+3laNBAeXZ4xCJQzRXtltNVGl551VlmJarAj+OLsj74RRcLroUKfyp8dsMep+krw==" saltValue="4tagR5G1Xs5zqOyVLn3ZaQ==" spinCount="100000" sqref="B135" name="Intervalo1_1_2_1_2_8_1"/>
    <protectedRange algorithmName="SHA-512" hashValue="SOYoXHnsd8H3JMwtnN8n0SDMvJLW8NUH3c7N9U/C2WTm7adtKrHc9Rw5AhcK1dwRMld7kJZ5o3zpwjKqrnC6rw==" saltValue="9sV1nF7wJ5XLhLyfByHakQ==" spinCount="100000" sqref="A136" name="Intervalo1_14_1_8_2_1"/>
    <protectedRange algorithmName="SHA-512" hashValue="pYqvGp4vyeT51Cm34fl1Id+3laNBAeXZ4xCJQzRXtltNVGl551VlmJarAj+OLsj74RRcLroUKfyp8dsMep+krw==" saltValue="4tagR5G1Xs5zqOyVLn3ZaQ==" spinCount="100000" sqref="A137:C137" name="Intervalo1_17_7_8_1"/>
    <protectedRange algorithmName="SHA-512" hashValue="SOYoXHnsd8H3JMwtnN8n0SDMvJLW8NUH3c7N9U/C2WTm7adtKrHc9Rw5AhcK1dwRMld7kJZ5o3zpwjKqrnC6rw==" saltValue="9sV1nF7wJ5XLhLyfByHakQ==" spinCount="100000" sqref="A138:C138" name="Intervalo1_28_14_1"/>
    <protectedRange algorithmName="SHA-512" hashValue="pYqvGp4vyeT51Cm34fl1Id+3laNBAeXZ4xCJQzRXtltNVGl551VlmJarAj+OLsj74RRcLroUKfyp8dsMep+krw==" saltValue="4tagR5G1Xs5zqOyVLn3ZaQ==" spinCount="100000" sqref="A139 C139" name="Intervalo1_17_8_4_2"/>
    <protectedRange algorithmName="SHA-512" hashValue="SOYoXHnsd8H3JMwtnN8n0SDMvJLW8NUH3c7N9U/C2WTm7adtKrHc9Rw5AhcK1dwRMld7kJZ5o3zpwjKqrnC6rw==" saltValue="9sV1nF7wJ5XLhLyfByHakQ==" spinCount="100000" sqref="B139" name="Intervalo1_26_1_1_4_2_1"/>
    <protectedRange algorithmName="SHA-512" hashValue="BIECXXLQTeZJOx05FhxNMY6bX0FG7L8BpAjO3Hk073tMf1ubRNMfSRBsBwOVM9WAG5vzoeJK9zi73lb6vrANVA==" saltValue="YhRx49mkr4bYm3ZTPTnjcg==" spinCount="100000" sqref="A140" name="Intervalo1_5_4_1_9_1"/>
    <protectedRange algorithmName="SHA-512" hashValue="BIECXXLQTeZJOx05FhxNMY6bX0FG7L8BpAjO3Hk073tMf1ubRNMfSRBsBwOVM9WAG5vzoeJK9zi73lb6vrANVA==" saltValue="YhRx49mkr4bYm3ZTPTnjcg==" spinCount="100000" sqref="C140" name="Intervalo1_6_1_2_2_9_1"/>
    <protectedRange algorithmName="SHA-512" hashValue="pYqvGp4vyeT51Cm34fl1Id+3laNBAeXZ4xCJQzRXtltNVGl551VlmJarAj+OLsj74RRcLroUKfyp8dsMep+krw==" saltValue="4tagR5G1Xs5zqOyVLn3ZaQ==" spinCount="100000" sqref="B140" name="Intervalo1_1_2_1_2_9_1"/>
    <protectedRange algorithmName="SHA-512" hashValue="BIECXXLQTeZJOx05FhxNMY6bX0FG7L8BpAjO3Hk073tMf1ubRNMfSRBsBwOVM9WAG5vzoeJK9zi73lb6vrANVA==" saltValue="YhRx49mkr4bYm3ZTPTnjcg==" spinCount="100000" sqref="A141" name="Intervalo1_5_4_1_10_1"/>
    <protectedRange algorithmName="SHA-512" hashValue="BIECXXLQTeZJOx05FhxNMY6bX0FG7L8BpAjO3Hk073tMf1ubRNMfSRBsBwOVM9WAG5vzoeJK9zi73lb6vrANVA==" saltValue="YhRx49mkr4bYm3ZTPTnjcg==" spinCount="100000" sqref="C141" name="Intervalo1_6_1_2_2_10_1"/>
    <protectedRange algorithmName="SHA-512" hashValue="pYqvGp4vyeT51Cm34fl1Id+3laNBAeXZ4xCJQzRXtltNVGl551VlmJarAj+OLsj74RRcLroUKfyp8dsMep+krw==" saltValue="4tagR5G1Xs5zqOyVLn3ZaQ==" spinCount="100000" sqref="B141" name="Intervalo1_1_2_1_2_10_1"/>
    <protectedRange algorithmName="SHA-512" hashValue="BIECXXLQTeZJOx05FhxNMY6bX0FG7L8BpAjO3Hk073tMf1ubRNMfSRBsBwOVM9WAG5vzoeJK9zi73lb6vrANVA==" saltValue="YhRx49mkr4bYm3ZTPTnjcg==" spinCount="100000" sqref="B142" name="Intervalo1_10_1_3_1_2"/>
    <protectedRange algorithmName="SHA-512" hashValue="BIECXXLQTeZJOx05FhxNMY6bX0FG7L8BpAjO3Hk073tMf1ubRNMfSRBsBwOVM9WAG5vzoeJK9zi73lb6vrANVA==" saltValue="YhRx49mkr4bYm3ZTPTnjcg==" spinCount="100000" sqref="C142" name="Intervalo1_10_1_1_2_1_1"/>
    <protectedRange algorithmName="SHA-512" hashValue="pYqvGp4vyeT51Cm34fl1Id+3laNBAeXZ4xCJQzRXtltNVGl551VlmJarAj+OLsj74RRcLroUKfyp8dsMep+krw==" saltValue="4tagR5G1Xs5zqOyVLn3ZaQ==" spinCount="100000" sqref="A144:C144" name="Intervalo1_33_2_3_1_2"/>
    <protectedRange algorithmName="SHA-512" hashValue="BIECXXLQTeZJOx05FhxNMY6bX0FG7L8BpAjO3Hk073tMf1ubRNMfSRBsBwOVM9WAG5vzoeJK9zi73lb6vrANVA==" saltValue="YhRx49mkr4bYm3ZTPTnjcg==" spinCount="100000" sqref="A145:B145" name="Intervalo1_42_7_3"/>
    <protectedRange algorithmName="SHA-512" hashValue="pYqvGp4vyeT51Cm34fl1Id+3laNBAeXZ4xCJQzRXtltNVGl551VlmJarAj+OLsj74RRcLroUKfyp8dsMep+krw==" saltValue="4tagR5G1Xs5zqOyVLn3ZaQ==" spinCount="100000" sqref="C145" name="Intervalo1_13_6_2_2"/>
    <protectedRange algorithmName="SHA-512" hashValue="pYqvGp4vyeT51Cm34fl1Id+3laNBAeXZ4xCJQzRXtltNVGl551VlmJarAj+OLsj74RRcLroUKfyp8dsMep+krw==" saltValue="4tagR5G1Xs5zqOyVLn3ZaQ==" spinCount="100000" sqref="A148:C148" name="Intervalo1_43_3_2_1"/>
    <protectedRange algorithmName="SHA-512" hashValue="pYqvGp4vyeT51Cm34fl1Id+3laNBAeXZ4xCJQzRXtltNVGl551VlmJarAj+OLsj74RRcLroUKfyp8dsMep+krw==" saltValue="4tagR5G1Xs5zqOyVLn3ZaQ==" spinCount="100000" sqref="A149:C149" name="Intervalo1_39_1_1_2"/>
    <protectedRange algorithmName="SHA-512" hashValue="pYqvGp4vyeT51Cm34fl1Id+3laNBAeXZ4xCJQzRXtltNVGl551VlmJarAj+OLsj74RRcLroUKfyp8dsMep+krw==" saltValue="4tagR5G1Xs5zqOyVLn3ZaQ==" spinCount="100000" sqref="A150:C150" name="Intervalo1_17_6_5_1"/>
    <protectedRange algorithmName="SHA-512" hashValue="BIECXXLQTeZJOx05FhxNMY6bX0FG7L8BpAjO3Hk073tMf1ubRNMfSRBsBwOVM9WAG5vzoeJK9zi73lb6vrANVA==" saltValue="YhRx49mkr4bYm3ZTPTnjcg==" spinCount="100000" sqref="A151:C151" name="Intervalo1_12_7_3"/>
    <protectedRange algorithmName="SHA-512" hashValue="pYqvGp4vyeT51Cm34fl1Id+3laNBAeXZ4xCJQzRXtltNVGl551VlmJarAj+OLsj74RRcLroUKfyp8dsMep+krw==" saltValue="4tagR5G1Xs5zqOyVLn3ZaQ==" spinCount="100000" sqref="A152" name="Intervalo1_17_7_7_1"/>
    <protectedRange algorithmName="SHA-512" hashValue="BIECXXLQTeZJOx05FhxNMY6bX0FG7L8BpAjO3Hk073tMf1ubRNMfSRBsBwOVM9WAG5vzoeJK9zi73lb6vrANVA==" saltValue="YhRx49mkr4bYm3ZTPTnjcg==" spinCount="100000" sqref="B152" name="Intervalo1_10_3_3_1_1"/>
    <protectedRange algorithmName="SHA-512" hashValue="SOYoXHnsd8H3JMwtnN8n0SDMvJLW8NUH3c7N9U/C2WTm7adtKrHc9Rw5AhcK1dwRMld7kJZ5o3zpwjKqrnC6rw==" saltValue="9sV1nF7wJ5XLhLyfByHakQ==" spinCount="100000" sqref="C152" name="Intervalo1_7_1_1_4_2_1"/>
    <protectedRange algorithmName="SHA-512" hashValue="pYqvGp4vyeT51Cm34fl1Id+3laNBAeXZ4xCJQzRXtltNVGl551VlmJarAj+OLsj74RRcLroUKfyp8dsMep+krw==" saltValue="4tagR5G1Xs5zqOyVLn3ZaQ==" spinCount="100000" sqref="A153" name="Intervalo1_17_7_9_2"/>
    <protectedRange algorithmName="SHA-512" hashValue="SOYoXHnsd8H3JMwtnN8n0SDMvJLW8NUH3c7N9U/C2WTm7adtKrHc9Rw5AhcK1dwRMld7kJZ5o3zpwjKqrnC6rw==" saltValue="9sV1nF7wJ5XLhLyfByHakQ==" spinCount="100000" sqref="C153" name="Intervalo1_9_1_2_3_1"/>
    <protectedRange algorithmName="SHA-512" hashValue="SOYoXHnsd8H3JMwtnN8n0SDMvJLW8NUH3c7N9U/C2WTm7adtKrHc9Rw5AhcK1dwRMld7kJZ5o3zpwjKqrnC6rw==" saltValue="9sV1nF7wJ5XLhLyfByHakQ==" spinCount="100000" sqref="B153" name="Intervalo1_26_3_3_1"/>
    <protectedRange algorithmName="SHA-512" hashValue="SOYoXHnsd8H3JMwtnN8n0SDMvJLW8NUH3c7N9U/C2WTm7adtKrHc9Rw5AhcK1dwRMld7kJZ5o3zpwjKqrnC6rw==" saltValue="9sV1nF7wJ5XLhLyfByHakQ==" spinCount="100000" sqref="A154:C154" name="Intervalo1_14_2_7_4"/>
    <protectedRange algorithmName="SHA-512" hashValue="pYqvGp4vyeT51Cm34fl1Id+3laNBAeXZ4xCJQzRXtltNVGl551VlmJarAj+OLsj74RRcLroUKfyp8dsMep+krw==" saltValue="4tagR5G1Xs5zqOyVLn3ZaQ==" spinCount="100000" sqref="A155:C155" name="Intervalo1_17_8_3_2"/>
    <protectedRange algorithmName="SHA-512" hashValue="pYqvGp4vyeT51Cm34fl1Id+3laNBAeXZ4xCJQzRXtltNVGl551VlmJarAj+OLsj74RRcLroUKfyp8dsMep+krw==" saltValue="4tagR5G1Xs5zqOyVLn3ZaQ==" spinCount="100000" sqref="A157 A156:C156" name="Intervalo1_17_8_5_2"/>
    <protectedRange algorithmName="SHA-512" hashValue="BIECXXLQTeZJOx05FhxNMY6bX0FG7L8BpAjO3Hk073tMf1ubRNMfSRBsBwOVM9WAG5vzoeJK9zi73lb6vrANVA==" saltValue="YhRx49mkr4bYm3ZTPTnjcg==" spinCount="100000" sqref="B157" name="Intervalo1_7_4_4_1"/>
    <protectedRange algorithmName="SHA-512" hashValue="SOYoXHnsd8H3JMwtnN8n0SDMvJLW8NUH3c7N9U/C2WTm7adtKrHc9Rw5AhcK1dwRMld7kJZ5o3zpwjKqrnC6rw==" saltValue="9sV1nF7wJ5XLhLyfByHakQ==" spinCount="100000" sqref="C157" name="Intervalo1_9_6_4_1"/>
    <protectedRange algorithmName="SHA-512" hashValue="pYqvGp4vyeT51Cm34fl1Id+3laNBAeXZ4xCJQzRXtltNVGl551VlmJarAj+OLsj74RRcLroUKfyp8dsMep+krw==" saltValue="4tagR5G1Xs5zqOyVLn3ZaQ==" spinCount="100000" sqref="C158" name="Intervalo1_29_1_4_1"/>
    <protectedRange algorithmName="SHA-512" hashValue="pYqvGp4vyeT51Cm34fl1Id+3laNBAeXZ4xCJQzRXtltNVGl551VlmJarAj+OLsj74RRcLroUKfyp8dsMep+krw==" saltValue="4tagR5G1Xs5zqOyVLn3ZaQ==" spinCount="100000" sqref="A158:B158" name="Intervalo1_36_1_4_1"/>
    <protectedRange algorithmName="SHA-512" hashValue="pYqvGp4vyeT51Cm34fl1Id+3laNBAeXZ4xCJQzRXtltNVGl551VlmJarAj+OLsj74RRcLroUKfyp8dsMep+krw==" saltValue="4tagR5G1Xs5zqOyVLn3ZaQ==" spinCount="100000" sqref="C162" name="Intervalo1_36_2_1_1"/>
    <protectedRange algorithmName="SHA-512" hashValue="pYqvGp4vyeT51Cm34fl1Id+3laNBAeXZ4xCJQzRXtltNVGl551VlmJarAj+OLsj74RRcLroUKfyp8dsMep+krw==" saltValue="4tagR5G1Xs5zqOyVLn3ZaQ==" spinCount="100000" sqref="C161" name="Intervalo1_43_4_2_1"/>
    <protectedRange algorithmName="SHA-512" hashValue="pYqvGp4vyeT51Cm34fl1Id+3laNBAeXZ4xCJQzRXtltNVGl551VlmJarAj+OLsj74RRcLroUKfyp8dsMep+krw==" saltValue="4tagR5G1Xs5zqOyVLn3ZaQ==" spinCount="100000" sqref="C163" name="Intervalo1_17_4_5_1"/>
    <protectedRange algorithmName="SHA-512" hashValue="pYqvGp4vyeT51Cm34fl1Id+3laNBAeXZ4xCJQzRXtltNVGl551VlmJarAj+OLsj74RRcLroUKfyp8dsMep+krw==" saltValue="4tagR5G1Xs5zqOyVLn3ZaQ==" spinCount="100000" sqref="A159:C160 A161:B163 A164:C168" name="Intervalo1_17_8_6_2"/>
    <protectedRange algorithmName="SHA-512" hashValue="pYqvGp4vyeT51Cm34fl1Id+3laNBAeXZ4xCJQzRXtltNVGl551VlmJarAj+OLsj74RRcLroUKfyp8dsMep+krw==" saltValue="4tagR5G1Xs5zqOyVLn3ZaQ==" spinCount="100000" sqref="A169:C169" name="Intervalo1_17_8_7_2"/>
    <protectedRange algorithmName="SHA-512" hashValue="SOYoXHnsd8H3JMwtnN8n0SDMvJLW8NUH3c7N9U/C2WTm7adtKrHc9Rw5AhcK1dwRMld7kJZ5o3zpwjKqrnC6rw==" saltValue="9sV1nF7wJ5XLhLyfByHakQ==" spinCount="100000" sqref="A170" name="Intervalo1_28_8_1"/>
    <protectedRange algorithmName="SHA-512" hashValue="BIECXXLQTeZJOx05FhxNMY6bX0FG7L8BpAjO3Hk073tMf1ubRNMfSRBsBwOVM9WAG5vzoeJK9zi73lb6vrANVA==" saltValue="YhRx49mkr4bYm3ZTPTnjcg==" spinCount="100000" sqref="A171" name="Intervalo1_10_1_3_2_2"/>
    <protectedRange algorithmName="SHA-512" hashValue="BIECXXLQTeZJOx05FhxNMY6bX0FG7L8BpAjO3Hk073tMf1ubRNMfSRBsBwOVM9WAG5vzoeJK9zi73lb6vrANVA==" saltValue="YhRx49mkr4bYm3ZTPTnjcg==" spinCount="100000" sqref="C171" name="Intervalo1_11_1_3_4"/>
    <protectedRange algorithmName="SHA-512" hashValue="pYqvGp4vyeT51Cm34fl1Id+3laNBAeXZ4xCJQzRXtltNVGl551VlmJarAj+OLsj74RRcLroUKfyp8dsMep+krw==" saltValue="4tagR5G1Xs5zqOyVLn3ZaQ==" spinCount="100000" sqref="A172:C172" name="Intervalo1_43_5_2_1"/>
    <protectedRange algorithmName="SHA-512" hashValue="pYqvGp4vyeT51Cm34fl1Id+3laNBAeXZ4xCJQzRXtltNVGl551VlmJarAj+OLsj74RRcLroUKfyp8dsMep+krw==" saltValue="4tagR5G1Xs5zqOyVLn3ZaQ==" spinCount="100000" sqref="A173:B173" name="Intervalo1_39_20_3"/>
    <protectedRange algorithmName="SHA-512" hashValue="SOYoXHnsd8H3JMwtnN8n0SDMvJLW8NUH3c7N9U/C2WTm7adtKrHc9Rw5AhcK1dwRMld7kJZ5o3zpwjKqrnC6rw==" saltValue="9sV1nF7wJ5XLhLyfByHakQ==" spinCount="100000" sqref="A174:B174" name="Intervalo1_4_8_1_2"/>
    <protectedRange algorithmName="SHA-512" hashValue="sQdaJro8J67/AnMFJRr1C7pGr9rfyYjS1P4zS2YmLP+4mgVtSIuj/TuOyV7JDljSzzWzNsjbn7WRHaQud5EcYQ==" saltValue="dH8+dZXwqdmJz259YSaYDQ==" spinCount="100000" sqref="C174" name="Intervalo2_11_1"/>
    <protectedRange algorithmName="SHA-512" hashValue="SOYoXHnsd8H3JMwtnN8n0SDMvJLW8NUH3c7N9U/C2WTm7adtKrHc9Rw5AhcK1dwRMld7kJZ5o3zpwjKqrnC6rw==" saltValue="9sV1nF7wJ5XLhLyfByHakQ==" spinCount="100000" sqref="A175:B175" name="Intervalo1_4_8_2_2"/>
    <protectedRange algorithmName="SHA-512" hashValue="sQdaJro8J67/AnMFJRr1C7pGr9rfyYjS1P4zS2YmLP+4mgVtSIuj/TuOyV7JDljSzzWzNsjbn7WRHaQud5EcYQ==" saltValue="dH8+dZXwqdmJz259YSaYDQ==" spinCount="100000" sqref="C175" name="Intervalo2_13_2"/>
    <protectedRange algorithmName="SHA-512" hashValue="BIECXXLQTeZJOx05FhxNMY6bX0FG7L8BpAjO3Hk073tMf1ubRNMfSRBsBwOVM9WAG5vzoeJK9zi73lb6vrANVA==" saltValue="YhRx49mkr4bYm3ZTPTnjcg==" spinCount="100000" sqref="A176" name="Intervalo1_5_4_1_5_1"/>
    <protectedRange algorithmName="SHA-512" hashValue="BIECXXLQTeZJOx05FhxNMY6bX0FG7L8BpAjO3Hk073tMf1ubRNMfSRBsBwOVM9WAG5vzoeJK9zi73lb6vrANVA==" saltValue="YhRx49mkr4bYm3ZTPTnjcg==" spinCount="100000" sqref="C176" name="Intervalo1_6_1_2_2_5_1"/>
    <protectedRange algorithmName="SHA-512" hashValue="pYqvGp4vyeT51Cm34fl1Id+3laNBAeXZ4xCJQzRXtltNVGl551VlmJarAj+OLsj74RRcLroUKfyp8dsMep+krw==" saltValue="4tagR5G1Xs5zqOyVLn3ZaQ==" spinCount="100000" sqref="B176" name="Intervalo1_1_2_1_2_5_1"/>
    <protectedRange algorithmName="SHA-512" hashValue="SOYoXHnsd8H3JMwtnN8n0SDMvJLW8NUH3c7N9U/C2WTm7adtKrHc9Rw5AhcK1dwRMld7kJZ5o3zpwjKqrnC6rw==" saltValue="9sV1nF7wJ5XLhLyfByHakQ==" spinCount="100000" sqref="A177:C177" name="Intervalo1_1_8_1_1_1"/>
    <protectedRange algorithmName="SHA-512" hashValue="BIECXXLQTeZJOx05FhxNMY6bX0FG7L8BpAjO3Hk073tMf1ubRNMfSRBsBwOVM9WAG5vzoeJK9zi73lb6vrANVA==" saltValue="YhRx49mkr4bYm3ZTPTnjcg==" spinCount="100000" sqref="C178" name="Intervalo1_6_4_2_2"/>
    <protectedRange algorithmName="SHA-512" hashValue="SOYoXHnsd8H3JMwtnN8n0SDMvJLW8NUH3c7N9U/C2WTm7adtKrHc9Rw5AhcK1dwRMld7kJZ5o3zpwjKqrnC6rw==" saltValue="9sV1nF7wJ5XLhLyfByHakQ==" spinCount="100000" sqref="A179:B179" name="Intervalo1_4_8_3_2"/>
    <protectedRange algorithmName="SHA-512" hashValue="sQdaJro8J67/AnMFJRr1C7pGr9rfyYjS1P4zS2YmLP+4mgVtSIuj/TuOyV7JDljSzzWzNsjbn7WRHaQud5EcYQ==" saltValue="dH8+dZXwqdmJz259YSaYDQ==" spinCount="100000" sqref="C179" name="Intervalo2_13_1_1"/>
    <protectedRange algorithmName="SHA-512" hashValue="pYqvGp4vyeT51Cm34fl1Id+3laNBAeXZ4xCJQzRXtltNVGl551VlmJarAj+OLsj74RRcLroUKfyp8dsMep+krw==" saltValue="4tagR5G1Xs5zqOyVLn3ZaQ==" spinCount="100000" sqref="A181:C181" name="Intervalo1_17_6_6_2"/>
    <protectedRange algorithmName="SHA-512" hashValue="pYqvGp4vyeT51Cm34fl1Id+3laNBAeXZ4xCJQzRXtltNVGl551VlmJarAj+OLsj74RRcLroUKfyp8dsMep+krw==" saltValue="4tagR5G1Xs5zqOyVLn3ZaQ==" spinCount="100000" sqref="A182:C182" name="Intervalo1_17_7_10_2"/>
    <protectedRange algorithmName="SHA-512" hashValue="SOYoXHnsd8H3JMwtnN8n0SDMvJLW8NUH3c7N9U/C2WTm7adtKrHc9Rw5AhcK1dwRMld7kJZ5o3zpwjKqrnC6rw==" saltValue="9sV1nF7wJ5XLhLyfByHakQ==" spinCount="100000" sqref="A183:C183" name="Intervalo1_4_4_2_6_2"/>
    <protectedRange algorithmName="SHA-512" hashValue="pYqvGp4vyeT51Cm34fl1Id+3laNBAeXZ4xCJQzRXtltNVGl551VlmJarAj+OLsj74RRcLroUKfyp8dsMep+krw==" saltValue="4tagR5G1Xs5zqOyVLn3ZaQ==" spinCount="100000" sqref="A184:C184" name="Intervalo1_17_7_11_2"/>
    <protectedRange algorithmName="SHA-512" hashValue="SOYoXHnsd8H3JMwtnN8n0SDMvJLW8NUH3c7N9U/C2WTm7adtKrHc9Rw5AhcK1dwRMld7kJZ5o3zpwjKqrnC6rw==" saltValue="9sV1nF7wJ5XLhLyfByHakQ==" spinCount="100000" sqref="A185 C185" name="Intervalo1_11_12_2_4"/>
    <protectedRange algorithmName="SHA-512" hashValue="BIECXXLQTeZJOx05FhxNMY6bX0FG7L8BpAjO3Hk073tMf1ubRNMfSRBsBwOVM9WAG5vzoeJK9zi73lb6vrANVA==" saltValue="YhRx49mkr4bYm3ZTPTnjcg==" spinCount="100000" sqref="B185" name="Intervalo1_5_3_8_1"/>
    <protectedRange algorithmName="SHA-512" hashValue="BIECXXLQTeZJOx05FhxNMY6bX0FG7L8BpAjO3Hk073tMf1ubRNMfSRBsBwOVM9WAG5vzoeJK9zi73lb6vrANVA==" saltValue="YhRx49mkr4bYm3ZTPTnjcg==" spinCount="100000" sqref="A186" name="Intervalo1_10_1_3_2_1_2"/>
    <protectedRange algorithmName="SHA-512" hashValue="BIECXXLQTeZJOx05FhxNMY6bX0FG7L8BpAjO3Hk073tMf1ubRNMfSRBsBwOVM9WAG5vzoeJK9zi73lb6vrANVA==" saltValue="YhRx49mkr4bYm3ZTPTnjcg==" spinCount="100000" sqref="C186" name="Intervalo1_11_1_3_1_1"/>
    <protectedRange algorithmName="SHA-512" hashValue="BIECXXLQTeZJOx05FhxNMY6bX0FG7L8BpAjO3Hk073tMf1ubRNMfSRBsBwOVM9WAG5vzoeJK9zi73lb6vrANVA==" saltValue="YhRx49mkr4bYm3ZTPTnjcg==" spinCount="100000" sqref="A187" name="Intervalo1_5_4_1_6_1"/>
    <protectedRange algorithmName="SHA-512" hashValue="BIECXXLQTeZJOx05FhxNMY6bX0FG7L8BpAjO3Hk073tMf1ubRNMfSRBsBwOVM9WAG5vzoeJK9zi73lb6vrANVA==" saltValue="YhRx49mkr4bYm3ZTPTnjcg==" spinCount="100000" sqref="C187" name="Intervalo1_6_1_2_2_6_1"/>
    <protectedRange algorithmName="SHA-512" hashValue="pYqvGp4vyeT51Cm34fl1Id+3laNBAeXZ4xCJQzRXtltNVGl551VlmJarAj+OLsj74RRcLroUKfyp8dsMep+krw==" saltValue="4tagR5G1Xs5zqOyVLn3ZaQ==" spinCount="100000" sqref="B187" name="Intervalo1_1_2_1_2_6_1"/>
    <protectedRange algorithmName="SHA-512" hashValue="SOYoXHnsd8H3JMwtnN8n0SDMvJLW8NUH3c7N9U/C2WTm7adtKrHc9Rw5AhcK1dwRMld7kJZ5o3zpwjKqrnC6rw==" saltValue="9sV1nF7wJ5XLhLyfByHakQ==" spinCount="100000" sqref="A188:C188" name="Intervalo1_28_9_3"/>
    <protectedRange algorithmName="SHA-512" hashValue="BIECXXLQTeZJOx05FhxNMY6bX0FG7L8BpAjO3Hk073tMf1ubRNMfSRBsBwOVM9WAG5vzoeJK9zi73lb6vrANVA==" saltValue="YhRx49mkr4bYm3ZTPTnjcg==" spinCount="100000" sqref="A190:C190" name="Intervalo1_9_5_7_4"/>
    <protectedRange algorithmName="SHA-512" hashValue="SOYoXHnsd8H3JMwtnN8n0SDMvJLW8NUH3c7N9U/C2WTm7adtKrHc9Rw5AhcK1dwRMld7kJZ5o3zpwjKqrnC6rw==" saltValue="9sV1nF7wJ5XLhLyfByHakQ==" spinCount="100000" sqref="A191:C191" name="Intervalo1_28_4_1_3"/>
    <protectedRange algorithmName="SHA-512" hashValue="BIECXXLQTeZJOx05FhxNMY6bX0FG7L8BpAjO3Hk073tMf1ubRNMfSRBsBwOVM9WAG5vzoeJK9zi73lb6vrANVA==" saltValue="YhRx49mkr4bYm3ZTPTnjcg==" spinCount="100000" sqref="A193:C193" name="Intervalo1_42_11_1_1"/>
    <protectedRange algorithmName="SHA-512" hashValue="BIECXXLQTeZJOx05FhxNMY6bX0FG7L8BpAjO3Hk073tMf1ubRNMfSRBsBwOVM9WAG5vzoeJK9zi73lb6vrANVA==" saltValue="YhRx49mkr4bYm3ZTPTnjcg==" spinCount="100000" sqref="A192" name="Intervalo1_5_4_1_7_1"/>
    <protectedRange algorithmName="SHA-512" hashValue="pYqvGp4vyeT51Cm34fl1Id+3laNBAeXZ4xCJQzRXtltNVGl551VlmJarAj+OLsj74RRcLroUKfyp8dsMep+krw==" saltValue="4tagR5G1Xs5zqOyVLn3ZaQ==" spinCount="100000" sqref="B192" name="Intervalo1_1_2_1_2_7_1"/>
    <protectedRange algorithmName="SHA-512" hashValue="pYqvGp4vyeT51Cm34fl1Id+3laNBAeXZ4xCJQzRXtltNVGl551VlmJarAj+OLsj74RRcLroUKfyp8dsMep+krw==" saltValue="4tagR5G1Xs5zqOyVLn3ZaQ==" spinCount="100000" sqref="C192" name="Intervalo1_17_7_12_1"/>
    <protectedRange algorithmName="SHA-512" hashValue="pYqvGp4vyeT51Cm34fl1Id+3laNBAeXZ4xCJQzRXtltNVGl551VlmJarAj+OLsj74RRcLroUKfyp8dsMep+krw==" saltValue="4tagR5G1Xs5zqOyVLn3ZaQ==" spinCount="100000" sqref="A195:C195" name="Intervalo1_17_7_13_2"/>
    <protectedRange algorithmName="SHA-512" hashValue="pYqvGp4vyeT51Cm34fl1Id+3laNBAeXZ4xCJQzRXtltNVGl551VlmJarAj+OLsj74RRcLroUKfyp8dsMep+krw==" saltValue="4tagR5G1Xs5zqOyVLn3ZaQ==" spinCount="100000" sqref="A198:C198" name="Intervalo1_17_8_9_2"/>
    <protectedRange algorithmName="SHA-512" hashValue="BIECXXLQTeZJOx05FhxNMY6bX0FG7L8BpAjO3Hk073tMf1ubRNMfSRBsBwOVM9WAG5vzoeJK9zi73lb6vrANVA==" saltValue="YhRx49mkr4bYm3ZTPTnjcg==" spinCount="100000" sqref="A199:B199" name="Intervalo1_42_16_3"/>
    <protectedRange algorithmName="SHA-512" hashValue="BIECXXLQTeZJOx05FhxNMY6bX0FG7L8BpAjO3Hk073tMf1ubRNMfSRBsBwOVM9WAG5vzoeJK9zi73lb6vrANVA==" saltValue="YhRx49mkr4bYm3ZTPTnjcg==" spinCount="100000" sqref="C199" name="Intervalo1_6_4_1_4_1"/>
    <protectedRange algorithmName="SHA-512" hashValue="BIECXXLQTeZJOx05FhxNMY6bX0FG7L8BpAjO3Hk073tMf1ubRNMfSRBsBwOVM9WAG5vzoeJK9zi73lb6vrANVA==" saltValue="YhRx49mkr4bYm3ZTPTnjcg==" spinCount="100000" sqref="A201:B201" name="Intervalo1_10_1_3_3_2"/>
    <protectedRange algorithmName="SHA-512" hashValue="BIECXXLQTeZJOx05FhxNMY6bX0FG7L8BpAjO3Hk073tMf1ubRNMfSRBsBwOVM9WAG5vzoeJK9zi73lb6vrANVA==" saltValue="YhRx49mkr4bYm3ZTPTnjcg==" spinCount="100000" sqref="C201" name="Intervalo1_10_1_1_2_2_1"/>
    <protectedRange algorithmName="SHA-512" hashValue="SOYoXHnsd8H3JMwtnN8n0SDMvJLW8NUH3c7N9U/C2WTm7adtKrHc9Rw5AhcK1dwRMld7kJZ5o3zpwjKqrnC6rw==" saltValue="9sV1nF7wJ5XLhLyfByHakQ==" spinCount="100000" sqref="A203:C203" name="Intervalo1_28_11_1"/>
    <protectedRange algorithmName="SHA-512" hashValue="BIECXXLQTeZJOx05FhxNMY6bX0FG7L8BpAjO3Hk073tMf1ubRNMfSRBsBwOVM9WAG5vzoeJK9zi73lb6vrANVA==" saltValue="YhRx49mkr4bYm3ZTPTnjcg==" spinCount="100000" sqref="A202:B202" name="Intervalo1_42_18_3"/>
    <protectedRange algorithmName="SHA-512" hashValue="BIECXXLQTeZJOx05FhxNMY6bX0FG7L8BpAjO3Hk073tMf1ubRNMfSRBsBwOVM9WAG5vzoeJK9zi73lb6vrANVA==" saltValue="YhRx49mkr4bYm3ZTPTnjcg==" spinCount="100000" sqref="C202" name="Intervalo1_6_4_1_6_1"/>
    <protectedRange algorithmName="SHA-512" hashValue="pYqvGp4vyeT51Cm34fl1Id+3laNBAeXZ4xCJQzRXtltNVGl551VlmJarAj+OLsj74RRcLroUKfyp8dsMep+krw==" saltValue="4tagR5G1Xs5zqOyVLn3ZaQ==" spinCount="100000" sqref="A204:C204" name="Intervalo1_17_7_14_1"/>
    <protectedRange algorithmName="SHA-512" hashValue="SOYoXHnsd8H3JMwtnN8n0SDMvJLW8NUH3c7N9U/C2WTm7adtKrHc9Rw5AhcK1dwRMld7kJZ5o3zpwjKqrnC6rw==" saltValue="9sV1nF7wJ5XLhLyfByHakQ==" spinCount="100000" sqref="C212" name="Intervalo1_28_15_1"/>
    <protectedRange algorithmName="SHA-512" hashValue="BIECXXLQTeZJOx05FhxNMY6bX0FG7L8BpAjO3Hk073tMf1ubRNMfSRBsBwOVM9WAG5vzoeJK9zi73lb6vrANVA==" saltValue="YhRx49mkr4bYm3ZTPTnjcg==" spinCount="100000" sqref="A208:B208" name="Intervalo1_42_19_2"/>
    <protectedRange algorithmName="SHA-512" hashValue="BIECXXLQTeZJOx05FhxNMY6bX0FG7L8BpAjO3Hk073tMf1ubRNMfSRBsBwOVM9WAG5vzoeJK9zi73lb6vrANVA==" saltValue="YhRx49mkr4bYm3ZTPTnjcg==" spinCount="100000" sqref="C208" name="Intervalo1_6_4_1_7_2"/>
    <protectedRange algorithmName="SHA-512" hashValue="SOYoXHnsd8H3JMwtnN8n0SDMvJLW8NUH3c7N9U/C2WTm7adtKrHc9Rw5AhcK1dwRMld7kJZ5o3zpwjKqrnC6rw==" saltValue="9sV1nF7wJ5XLhLyfByHakQ==" spinCount="100000" sqref="A210 C210" name="Intervalo1_11_10_7_2"/>
    <protectedRange algorithmName="SHA-512" hashValue="SOYoXHnsd8H3JMwtnN8n0SDMvJLW8NUH3c7N9U/C2WTm7adtKrHc9Rw5AhcK1dwRMld7kJZ5o3zpwjKqrnC6rw==" saltValue="9sV1nF7wJ5XLhLyfByHakQ==" spinCount="100000" sqref="B210" name="Intervalo1_1_7_3_5_1"/>
    <protectedRange algorithmName="SHA-512" hashValue="pYqvGp4vyeT51Cm34fl1Id+3laNBAeXZ4xCJQzRXtltNVGl551VlmJarAj+OLsj74RRcLroUKfyp8dsMep+krw==" saltValue="4tagR5G1Xs5zqOyVLn3ZaQ==" spinCount="100000" sqref="A209 C209" name="Intervalo1_17_6_7_1"/>
    <protectedRange algorithmName="SHA-512" hashValue="pYqvGp4vyeT51Cm34fl1Id+3laNBAeXZ4xCJQzRXtltNVGl551VlmJarAj+OLsj74RRcLroUKfyp8dsMep+krw==" saltValue="4tagR5G1Xs5zqOyVLn3ZaQ==" spinCount="100000" sqref="B209" name="Intervalo1_41_1_1_2"/>
    <protectedRange algorithmName="SHA-512" hashValue="pYqvGp4vyeT51Cm34fl1Id+3laNBAeXZ4xCJQzRXtltNVGl551VlmJarAj+OLsj74RRcLroUKfyp8dsMep+krw==" saltValue="4tagR5G1Xs5zqOyVLn3ZaQ==" spinCount="100000" sqref="A211:C211 A212:B212" name="Intervalo1_17_7_15_1"/>
    <protectedRange algorithmName="SHA-512" hashValue="SOYoXHnsd8H3JMwtnN8n0SDMvJLW8NUH3c7N9U/C2WTm7adtKrHc9Rw5AhcK1dwRMld7kJZ5o3zpwjKqrnC6rw==" saltValue="9sV1nF7wJ5XLhLyfByHakQ==" spinCount="100000" sqref="A215:C215" name="Intervalo1_11_10_8_1"/>
    <protectedRange algorithmName="SHA-512" hashValue="pYqvGp4vyeT51Cm34fl1Id+3laNBAeXZ4xCJQzRXtltNVGl551VlmJarAj+OLsj74RRcLroUKfyp8dsMep+krw==" saltValue="4tagR5G1Xs5zqOyVLn3ZaQ==" spinCount="100000" sqref="C216 A214:C214" name="Intervalo1_17_6_8_2"/>
    <protectedRange algorithmName="SHA-512" hashValue="pYqvGp4vyeT51Cm34fl1Id+3laNBAeXZ4xCJQzRXtltNVGl551VlmJarAj+OLsj74RRcLroUKfyp8dsMep+krw==" saltValue="4tagR5G1Xs5zqOyVLn3ZaQ==" spinCount="100000" sqref="A213:C213" name="Intervalo1_33_2_3_3"/>
    <protectedRange algorithmName="SHA-512" hashValue="pYqvGp4vyeT51Cm34fl1Id+3laNBAeXZ4xCJQzRXtltNVGl551VlmJarAj+OLsj74RRcLroUKfyp8dsMep+krw==" saltValue="4tagR5G1Xs5zqOyVLn3ZaQ==" spinCount="100000" sqref="A216" name="Intervalo1_17_8_10_2"/>
    <protectedRange algorithmName="SHA-512" hashValue="SOYoXHnsd8H3JMwtnN8n0SDMvJLW8NUH3c7N9U/C2WTm7adtKrHc9Rw5AhcK1dwRMld7kJZ5o3zpwjKqrnC6rw==" saltValue="9sV1nF7wJ5XLhLyfByHakQ==" spinCount="100000" sqref="B216" name="Intervalo1_26_3_4_2_1"/>
    <protectedRange algorithmName="SHA-512" hashValue="BIECXXLQTeZJOx05FhxNMY6bX0FG7L8BpAjO3Hk073tMf1ubRNMfSRBsBwOVM9WAG5vzoeJK9zi73lb6vrANVA==" saltValue="YhRx49mkr4bYm3ZTPTnjcg==" spinCount="100000" sqref="A217:B217" name="Intervalo1_42_20_3"/>
    <protectedRange algorithmName="SHA-512" hashValue="pYqvGp4vyeT51Cm34fl1Id+3laNBAeXZ4xCJQzRXtltNVGl551VlmJarAj+OLsj74RRcLroUKfyp8dsMep+krw==" saltValue="4tagR5G1Xs5zqOyVLn3ZaQ==" spinCount="100000" sqref="C217" name="Intervalo1_13_6_1_1_1"/>
    <protectedRange algorithmName="SHA-512" hashValue="pYqvGp4vyeT51Cm34fl1Id+3laNBAeXZ4xCJQzRXtltNVGl551VlmJarAj+OLsj74RRcLroUKfyp8dsMep+krw==" saltValue="4tagR5G1Xs5zqOyVLn3ZaQ==" spinCount="100000" sqref="A218:C218" name="Intervalo1_17_6_9_2"/>
    <protectedRange algorithmName="SHA-512" hashValue="pYqvGp4vyeT51Cm34fl1Id+3laNBAeXZ4xCJQzRXtltNVGl551VlmJarAj+OLsj74RRcLroUKfyp8dsMep+krw==" saltValue="4tagR5G1Xs5zqOyVLn3ZaQ==" spinCount="100000" sqref="A219:C219" name="Intervalo1_17_7_16_2"/>
    <protectedRange algorithmName="SHA-512" hashValue="BIECXXLQTeZJOx05FhxNMY6bX0FG7L8BpAjO3Hk073tMf1ubRNMfSRBsBwOVM9WAG5vzoeJK9zi73lb6vrANVA==" saltValue="YhRx49mkr4bYm3ZTPTnjcg==" spinCount="100000" sqref="A220:C220" name="Intervalo1_9_5_7_1_3"/>
    <protectedRange algorithmName="SHA-512" hashValue="SOYoXHnsd8H3JMwtnN8n0SDMvJLW8NUH3c7N9U/C2WTm7adtKrHc9Rw5AhcK1dwRMld7kJZ5o3zpwjKqrnC6rw==" saltValue="9sV1nF7wJ5XLhLyfByHakQ==" spinCount="100000" sqref="A221" name="Intervalo1_1_7_1_8_1"/>
    <protectedRange algorithmName="SHA-512" hashValue="BIECXXLQTeZJOx05FhxNMY6bX0FG7L8BpAjO3Hk073tMf1ubRNMfSRBsBwOVM9WAG5vzoeJK9zi73lb6vrANVA==" saltValue="YhRx49mkr4bYm3ZTPTnjcg==" spinCount="100000" sqref="B221" name="Intervalo1_14_4_2_2_5_1"/>
    <protectedRange algorithmName="SHA-512" hashValue="BIECXXLQTeZJOx05FhxNMY6bX0FG7L8BpAjO3Hk073tMf1ubRNMfSRBsBwOVM9WAG5vzoeJK9zi73lb6vrANVA==" saltValue="YhRx49mkr4bYm3ZTPTnjcg==" spinCount="100000" sqref="C221" name="Intervalo1_14_4_1_3_1"/>
    <protectedRange algorithmName="SHA-512" hashValue="SOYoXHnsd8H3JMwtnN8n0SDMvJLW8NUH3c7N9U/C2WTm7adtKrHc9Rw5AhcK1dwRMld7kJZ5o3zpwjKqrnC6rw==" saltValue="9sV1nF7wJ5XLhLyfByHakQ==" spinCount="100000" sqref="C222:C225" name="Intervalo1_28_3_11_1"/>
    <protectedRange algorithmName="SHA-512" hashValue="SOYoXHnsd8H3JMwtnN8n0SDMvJLW8NUH3c7N9U/C2WTm7adtKrHc9Rw5AhcK1dwRMld7kJZ5o3zpwjKqrnC6rw==" saltValue="9sV1nF7wJ5XLhLyfByHakQ==" spinCount="100000" sqref="A222:B225" name="Intervalo1_11_10_9_4"/>
    <protectedRange algorithmName="SHA-512" hashValue="pYqvGp4vyeT51Cm34fl1Id+3laNBAeXZ4xCJQzRXtltNVGl551VlmJarAj+OLsj74RRcLroUKfyp8dsMep+krw==" saltValue="4tagR5G1Xs5zqOyVLn3ZaQ==" spinCount="100000" sqref="A226" name="Intervalo1_17_8_11_2"/>
    <protectedRange algorithmName="SHA-512" hashValue="pYqvGp4vyeT51Cm34fl1Id+3laNBAeXZ4xCJQzRXtltNVGl551VlmJarAj+OLsj74RRcLroUKfyp8dsMep+krw==" saltValue="4tagR5G1Xs5zqOyVLn3ZaQ==" spinCount="100000" sqref="B226:C226" name="Intervalo1_2_2_2_4_1"/>
    <protectedRange algorithmName="SHA-512" hashValue="SOYoXHnsd8H3JMwtnN8n0SDMvJLW8NUH3c7N9U/C2WTm7adtKrHc9Rw5AhcK1dwRMld7kJZ5o3zpwjKqrnC6rw==" saltValue="9sV1nF7wJ5XLhLyfByHakQ==" spinCount="100000" sqref="A228:C228" name="Intervalo1_11_12_3_4"/>
    <protectedRange algorithmName="SHA-512" hashValue="BIECXXLQTeZJOx05FhxNMY6bX0FG7L8BpAjO3Hk073tMf1ubRNMfSRBsBwOVM9WAG5vzoeJK9zi73lb6vrANVA==" saltValue="YhRx49mkr4bYm3ZTPTnjcg==" spinCount="100000" sqref="C230" name="Intervalo1_6_4_2_1_1"/>
    <protectedRange algorithmName="SHA-512" hashValue="pYqvGp4vyeT51Cm34fl1Id+3laNBAeXZ4xCJQzRXtltNVGl551VlmJarAj+OLsj74RRcLroUKfyp8dsMep+krw==" saltValue="4tagR5G1Xs5zqOyVLn3ZaQ==" spinCount="100000" sqref="A233:A234" name="Intervalo1_2_3_1"/>
    <protectedRange algorithmName="SHA-512" hashValue="BIECXXLQTeZJOx05FhxNMY6bX0FG7L8BpAjO3Hk073tMf1ubRNMfSRBsBwOVM9WAG5vzoeJK9zi73lb6vrANVA==" saltValue="YhRx49mkr4bYm3ZTPTnjcg==" spinCount="100000" sqref="B233:B234" name="Intervalo1_10_1_1"/>
    <protectedRange algorithmName="SHA-512" hashValue="SOYoXHnsd8H3JMwtnN8n0SDMvJLW8NUH3c7N9U/C2WTm7adtKrHc9Rw5AhcK1dwRMld7kJZ5o3zpwjKqrnC6rw==" saltValue="9sV1nF7wJ5XLhLyfByHakQ==" spinCount="100000" sqref="C233:C234" name="Intervalo1_7_1_1_1_1"/>
    <protectedRange algorithmName="SHA-512" hashValue="BIECXXLQTeZJOx05FhxNMY6bX0FG7L8BpAjO3Hk073tMf1ubRNMfSRBsBwOVM9WAG5vzoeJK9zi73lb6vrANVA==" saltValue="YhRx49mkr4bYm3ZTPTnjcg==" spinCount="100000" sqref="A231" name="Intervalo1_10_1_3_4_1"/>
    <protectedRange algorithmName="SHA-512" hashValue="BIECXXLQTeZJOx05FhxNMY6bX0FG7L8BpAjO3Hk073tMf1ubRNMfSRBsBwOVM9WAG5vzoeJK9zi73lb6vrANVA==" saltValue="YhRx49mkr4bYm3ZTPTnjcg==" spinCount="100000" sqref="C231" name="Intervalo1_11_1_3_2_1"/>
    <protectedRange algorithmName="SHA-512" hashValue="pYqvGp4vyeT51Cm34fl1Id+3laNBAeXZ4xCJQzRXtltNVGl551VlmJarAj+OLsj74RRcLroUKfyp8dsMep+krw==" saltValue="4tagR5G1Xs5zqOyVLn3ZaQ==" spinCount="100000" sqref="A232:C232" name="Intervalo1_43_10_3"/>
    <protectedRange algorithmName="SHA-512" hashValue="BIECXXLQTeZJOx05FhxNMY6bX0FG7L8BpAjO3Hk073tMf1ubRNMfSRBsBwOVM9WAG5vzoeJK9zi73lb6vrANVA==" saltValue="YhRx49mkr4bYm3ZTPTnjcg==" spinCount="100000" sqref="A229" name="Intervalo1_5_4_1_11_1"/>
    <protectedRange algorithmName="SHA-512" hashValue="BIECXXLQTeZJOx05FhxNMY6bX0FG7L8BpAjO3Hk073tMf1ubRNMfSRBsBwOVM9WAG5vzoeJK9zi73lb6vrANVA==" saltValue="YhRx49mkr4bYm3ZTPTnjcg==" spinCount="100000" sqref="C229" name="Intervalo1_6_1_2_2_7_1"/>
    <protectedRange algorithmName="SHA-512" hashValue="pYqvGp4vyeT51Cm34fl1Id+3laNBAeXZ4xCJQzRXtltNVGl551VlmJarAj+OLsj74RRcLroUKfyp8dsMep+krw==" saltValue="4tagR5G1Xs5zqOyVLn3ZaQ==" spinCount="100000" sqref="B229" name="Intervalo1_1_2_1_2_11_1"/>
    <protectedRange algorithmName="SHA-512" hashValue="SOYoXHnsd8H3JMwtnN8n0SDMvJLW8NUH3c7N9U/C2WTm7adtKrHc9Rw5AhcK1dwRMld7kJZ5o3zpwjKqrnC6rw==" saltValue="9sV1nF7wJ5XLhLyfByHakQ==" spinCount="100000" sqref="A235:B235" name="Intervalo1_28_16_3"/>
    <protectedRange algorithmName="SHA-512" hashValue="pYqvGp4vyeT51Cm34fl1Id+3laNBAeXZ4xCJQzRXtltNVGl551VlmJarAj+OLsj74RRcLroUKfyp8dsMep+krw==" saltValue="4tagR5G1Xs5zqOyVLn3ZaQ==" spinCount="100000" sqref="C235" name="Intervalo1_17_4_2_2_1"/>
    <protectedRange algorithmName="SHA-512" hashValue="SOYoXHnsd8H3JMwtnN8n0SDMvJLW8NUH3c7N9U/C2WTm7adtKrHc9Rw5AhcK1dwRMld7kJZ5o3zpwjKqrnC6rw==" saltValue="9sV1nF7wJ5XLhLyfByHakQ==" spinCount="100000" sqref="A236:C236" name="Intervalo1_28_4_2_3"/>
    <protectedRange algorithmName="SHA-512" hashValue="SOYoXHnsd8H3JMwtnN8n0SDMvJLW8NUH3c7N9U/C2WTm7adtKrHc9Rw5AhcK1dwRMld7kJZ5o3zpwjKqrnC6rw==" saltValue="9sV1nF7wJ5XLhLyfByHakQ==" spinCount="100000" sqref="A239" name="Intervalo1_28_17_1"/>
    <protectedRange algorithmName="SHA-512" hashValue="SOYoXHnsd8H3JMwtnN8n0SDMvJLW8NUH3c7N9U/C2WTm7adtKrHc9Rw5AhcK1dwRMld7kJZ5o3zpwjKqrnC6rw==" saltValue="9sV1nF7wJ5XLhLyfByHakQ==" spinCount="100000" sqref="A237:C237" name="Intervalo1_11_8_1_3"/>
    <protectedRange algorithmName="SHA-512" hashValue="SOYoXHnsd8H3JMwtnN8n0SDMvJLW8NUH3c7N9U/C2WTm7adtKrHc9Rw5AhcK1dwRMld7kJZ5o3zpwjKqrnC6rw==" saltValue="9sV1nF7wJ5XLhLyfByHakQ==" spinCount="100000" sqref="A238:C238" name="Intervalo1_11_10_10_3"/>
    <protectedRange algorithmName="SHA-512" hashValue="BIECXXLQTeZJOx05FhxNMY6bX0FG7L8BpAjO3Hk073tMf1ubRNMfSRBsBwOVM9WAG5vzoeJK9zi73lb6vrANVA==" saltValue="YhRx49mkr4bYm3ZTPTnjcg==" spinCount="100000" sqref="C240" name="Intervalo1_6_4_1_8_1"/>
    <protectedRange algorithmName="SHA-512" hashValue="SOYoXHnsd8H3JMwtnN8n0SDMvJLW8NUH3c7N9U/C2WTm7adtKrHc9Rw5AhcK1dwRMld7kJZ5o3zpwjKqrnC6rw==" saltValue="9sV1nF7wJ5XLhLyfByHakQ==" spinCount="100000" sqref="A240:B240" name="Intervalo1_28_4_3_3"/>
    <protectedRange algorithmName="SHA-512" hashValue="SOYoXHnsd8H3JMwtnN8n0SDMvJLW8NUH3c7N9U/C2WTm7adtKrHc9Rw5AhcK1dwRMld7kJZ5o3zpwjKqrnC6rw==" saltValue="9sV1nF7wJ5XLhLyfByHakQ==" spinCount="100000" sqref="A242:C242" name="Intervalo1_11_15_5"/>
    <protectedRange algorithmName="SHA-512" hashValue="SOYoXHnsd8H3JMwtnN8n0SDMvJLW8NUH3c7N9U/C2WTm7adtKrHc9Rw5AhcK1dwRMld7kJZ5o3zpwjKqrnC6rw==" saltValue="9sV1nF7wJ5XLhLyfByHakQ==" spinCount="100000" sqref="A241:C241" name="Intervalo1_14_2_9_4"/>
    <protectedRange algorithmName="SHA-512" hashValue="pYqvGp4vyeT51Cm34fl1Id+3laNBAeXZ4xCJQzRXtltNVGl551VlmJarAj+OLsj74RRcLroUKfyp8dsMep+krw==" saltValue="4tagR5G1Xs5zqOyVLn3ZaQ==" spinCount="100000" sqref="A243" name="Intervalo1_33_2_1"/>
    <protectedRange algorithmName="SHA-512" hashValue="sQdaJro8J67/AnMFJRr1C7pGr9rfyYjS1P4zS2YmLP+4mgVtSIuj/TuOyV7JDljSzzWzNsjbn7WRHaQud5EcYQ==" saltValue="dH8+dZXwqdmJz259YSaYDQ==" spinCount="100000" sqref="C243" name="Intervalo2_7_1_1"/>
    <protectedRange algorithmName="SHA-512" hashValue="BIECXXLQTeZJOx05FhxNMY6bX0FG7L8BpAjO3Hk073tMf1ubRNMfSRBsBwOVM9WAG5vzoeJK9zi73lb6vrANVA==" saltValue="YhRx49mkr4bYm3ZTPTnjcg==" spinCount="100000" sqref="A244" name="Intervalo1_10_1_3_5_1"/>
    <protectedRange algorithmName="SHA-512" hashValue="BIECXXLQTeZJOx05FhxNMY6bX0FG7L8BpAjO3Hk073tMf1ubRNMfSRBsBwOVM9WAG5vzoeJK9zi73lb6vrANVA==" saltValue="YhRx49mkr4bYm3ZTPTnjcg==" spinCount="100000" sqref="C244" name="Intervalo1_11_1_3_3_1"/>
    <protectedRange algorithmName="SHA-512" hashValue="SOYoXHnsd8H3JMwtnN8n0SDMvJLW8NUH3c7N9U/C2WTm7adtKrHc9Rw5AhcK1dwRMld7kJZ5o3zpwjKqrnC6rw==" saltValue="9sV1nF7wJ5XLhLyfByHakQ==" spinCount="100000" sqref="A245:C245" name="Intervalo1_11_5_6_1_1"/>
    <protectedRange algorithmName="SHA-512" hashValue="pYqvGp4vyeT51Cm34fl1Id+3laNBAeXZ4xCJQzRXtltNVGl551VlmJarAj+OLsj74RRcLroUKfyp8dsMep+krw==" saltValue="4tagR5G1Xs5zqOyVLn3ZaQ==" spinCount="100000" sqref="A246:C247" name="Intervalo1_17_11_2"/>
    <protectedRange algorithmName="SHA-512" hashValue="SOYoXHnsd8H3JMwtnN8n0SDMvJLW8NUH3c7N9U/C2WTm7adtKrHc9Rw5AhcK1dwRMld7kJZ5o3zpwjKqrnC6rw==" saltValue="9sV1nF7wJ5XLhLyfByHakQ==" spinCount="100000" sqref="A248:C250" name="Intervalo1_11_15_1_4"/>
    <protectedRange algorithmName="SHA-512" hashValue="pYqvGp4vyeT51Cm34fl1Id+3laNBAeXZ4xCJQzRXtltNVGl551VlmJarAj+OLsj74RRcLroUKfyp8dsMep+krw==" saltValue="4tagR5G1Xs5zqOyVLn3ZaQ==" spinCount="100000" sqref="A147" name="Intervalo1_33_3_1"/>
    <protectedRange algorithmName="SHA-512" hashValue="sQdaJro8J67/AnMFJRr1C7pGr9rfyYjS1P4zS2YmLP+4mgVtSIuj/TuOyV7JDljSzzWzNsjbn7WRHaQud5EcYQ==" saltValue="dH8+dZXwqdmJz259YSaYDQ==" spinCount="100000" sqref="C147" name="Intervalo2_8_1_1"/>
    <protectedRange algorithmName="SHA-512" hashValue="pYqvGp4vyeT51Cm34fl1Id+3laNBAeXZ4xCJQzRXtltNVGl551VlmJarAj+OLsj74RRcLroUKfyp8dsMep+krw==" saltValue="4tagR5G1Xs5zqOyVLn3ZaQ==" spinCount="100000" sqref="D6" name="Intervalo1_29_3_2"/>
    <protectedRange algorithmName="SHA-512" hashValue="pYqvGp4vyeT51Cm34fl1Id+3laNBAeXZ4xCJQzRXtltNVGl551VlmJarAj+OLsj74RRcLroUKfyp8dsMep+krw==" saltValue="4tagR5G1Xs5zqOyVLn3ZaQ==" spinCount="100000" sqref="D8" name="Intervalo1_39_6_2"/>
    <protectedRange algorithmName="SHA-512" hashValue="pYqvGp4vyeT51Cm34fl1Id+3laNBAeXZ4xCJQzRXtltNVGl551VlmJarAj+OLsj74RRcLroUKfyp8dsMep+krw==" saltValue="4tagR5G1Xs5zqOyVLn3ZaQ==" spinCount="100000" sqref="D9" name="Intervalo1_41_2_1"/>
    <protectedRange algorithmName="SHA-512" hashValue="pYqvGp4vyeT51Cm34fl1Id+3laNBAeXZ4xCJQzRXtltNVGl551VlmJarAj+OLsj74RRcLroUKfyp8dsMep+krw==" saltValue="4tagR5G1Xs5zqOyVLn3ZaQ==" spinCount="100000" sqref="D11" name="Intervalo1_43_9_1"/>
    <protectedRange algorithmName="SHA-512" hashValue="pYqvGp4vyeT51Cm34fl1Id+3laNBAeXZ4xCJQzRXtltNVGl551VlmJarAj+OLsj74RRcLroUKfyp8dsMep+krw==" saltValue="4tagR5G1Xs5zqOyVLn3ZaQ==" spinCount="100000" sqref="D13" name="Intervalo1_29_1_2_1"/>
    <protectedRange algorithmName="SHA-512" hashValue="BIECXXLQTeZJOx05FhxNMY6bX0FG7L8BpAjO3Hk073tMf1ubRNMfSRBsBwOVM9WAG5vzoeJK9zi73lb6vrANVA==" saltValue="YhRx49mkr4bYm3ZTPTnjcg==" spinCount="100000" sqref="D14" name="Intervalo1_42_3_2_1"/>
    <protectedRange algorithmName="SHA-512" hashValue="pYqvGp4vyeT51Cm34fl1Id+3laNBAeXZ4xCJQzRXtltNVGl551VlmJarAj+OLsj74RRcLroUKfyp8dsMep+krw==" saltValue="4tagR5G1Xs5zqOyVLn3ZaQ==" spinCount="100000" sqref="D15:D16" name="Intervalo1_39_4_1_1"/>
    <protectedRange algorithmName="SHA-512" hashValue="BIECXXLQTeZJOx05FhxNMY6bX0FG7L8BpAjO3Hk073tMf1ubRNMfSRBsBwOVM9WAG5vzoeJK9zi73lb6vrANVA==" saltValue="YhRx49mkr4bYm3ZTPTnjcg==" spinCount="100000" sqref="D17" name="Intervalo1_42_4_2_1"/>
    <protectedRange algorithmName="SHA-512" hashValue="pYqvGp4vyeT51Cm34fl1Id+3laNBAeXZ4xCJQzRXtltNVGl551VlmJarAj+OLsj74RRcLroUKfyp8dsMep+krw==" saltValue="4tagR5G1Xs5zqOyVLn3ZaQ==" spinCount="100000" sqref="D18:D19" name="Intervalo1_29_2_1_1"/>
    <protectedRange algorithmName="SHA-512" hashValue="pYqvGp4vyeT51Cm34fl1Id+3laNBAeXZ4xCJQzRXtltNVGl551VlmJarAj+OLsj74RRcLroUKfyp8dsMep+krw==" saltValue="4tagR5G1Xs5zqOyVLn3ZaQ==" spinCount="100000" sqref="D20" name="Intervalo1_41_3_1_1"/>
    <protectedRange algorithmName="SHA-512" hashValue="pYqvGp4vyeT51Cm34fl1Id+3laNBAeXZ4xCJQzRXtltNVGl551VlmJarAj+OLsj74RRcLroUKfyp8dsMep+krw==" saltValue="4tagR5G1Xs5zqOyVLn3ZaQ==" spinCount="100000" sqref="D21" name="Intervalo1_41_4_1_1"/>
    <protectedRange algorithmName="SHA-512" hashValue="pYqvGp4vyeT51Cm34fl1Id+3laNBAeXZ4xCJQzRXtltNVGl551VlmJarAj+OLsj74RRcLroUKfyp8dsMep+krw==" saltValue="4tagR5G1Xs5zqOyVLn3ZaQ==" spinCount="100000" sqref="D22" name="Intervalo1_17_6_10_1"/>
    <protectedRange algorithmName="SHA-512" hashValue="pYqvGp4vyeT51Cm34fl1Id+3laNBAeXZ4xCJQzRXtltNVGl551VlmJarAj+OLsj74RRcLroUKfyp8dsMep+krw==" saltValue="4tagR5G1Xs5zqOyVLn3ZaQ==" spinCount="100000" sqref="D23" name="Intervalo1_17_6_1_1_1"/>
    <protectedRange algorithmName="SHA-512" hashValue="pYqvGp4vyeT51Cm34fl1Id+3laNBAeXZ4xCJQzRXtltNVGl551VlmJarAj+OLsj74RRcLroUKfyp8dsMep+krw==" saltValue="4tagR5G1Xs5zqOyVLn3ZaQ==" spinCount="100000" sqref="D24" name="Intervalo1_17_6_2_1_1"/>
    <protectedRange algorithmName="SHA-512" hashValue="SOYoXHnsd8H3JMwtnN8n0SDMvJLW8NUH3c7N9U/C2WTm7adtKrHc9Rw5AhcK1dwRMld7kJZ5o3zpwjKqrnC6rw==" saltValue="9sV1nF7wJ5XLhLyfByHakQ==" spinCount="100000" sqref="D25:D28" name="Intervalo1_4_4_2_13_1"/>
    <protectedRange algorithmName="SHA-512" hashValue="SOYoXHnsd8H3JMwtnN8n0SDMvJLW8NUH3c7N9U/C2WTm7adtKrHc9Rw5AhcK1dwRMld7kJZ5o3zpwjKqrnC6rw==" saltValue="9sV1nF7wJ5XLhLyfByHakQ==" spinCount="100000" sqref="D29" name="Intervalo1_15_1_3_1_1"/>
    <protectedRange algorithmName="SHA-512" hashValue="SOYoXHnsd8H3JMwtnN8n0SDMvJLW8NUH3c7N9U/C2WTm7adtKrHc9Rw5AhcK1dwRMld7kJZ5o3zpwjKqrnC6rw==" saltValue="9sV1nF7wJ5XLhLyfByHakQ==" spinCount="100000" sqref="D30:D33" name="Intervalo1_11_10_11_1"/>
    <protectedRange algorithmName="SHA-512" hashValue="SOYoXHnsd8H3JMwtnN8n0SDMvJLW8NUH3c7N9U/C2WTm7adtKrHc9Rw5AhcK1dwRMld7kJZ5o3zpwjKqrnC6rw==" saltValue="9sV1nF7wJ5XLhLyfByHakQ==" spinCount="100000" sqref="D34" name="Intervalo1_11_10_1_1_1"/>
    <protectedRange algorithmName="SHA-512" hashValue="pYqvGp4vyeT51Cm34fl1Id+3laNBAeXZ4xCJQzRXtltNVGl551VlmJarAj+OLsj74RRcLroUKfyp8dsMep+krw==" saltValue="4tagR5G1Xs5zqOyVLn3ZaQ==" spinCount="100000" sqref="D35" name="Intervalo1_17_7_17_1"/>
    <protectedRange algorithmName="SHA-512" hashValue="pYqvGp4vyeT51Cm34fl1Id+3laNBAeXZ4xCJQzRXtltNVGl551VlmJarAj+OLsj74RRcLroUKfyp8dsMep+krw==" saltValue="4tagR5G1Xs5zqOyVLn3ZaQ==" spinCount="100000" sqref="D36:D37" name="Intervalo1_17_7_1_1_1"/>
    <protectedRange algorithmName="SHA-512" hashValue="pYqvGp4vyeT51Cm34fl1Id+3laNBAeXZ4xCJQzRXtltNVGl551VlmJarAj+OLsj74RRcLroUKfyp8dsMep+krw==" saltValue="4tagR5G1Xs5zqOyVLn3ZaQ==" spinCount="100000" sqref="D38" name="Intervalo1_17_7_2_1_1"/>
    <protectedRange algorithmName="SHA-512" hashValue="SOYoXHnsd8H3JMwtnN8n0SDMvJLW8NUH3c7N9U/C2WTm7adtKrHc9Rw5AhcK1dwRMld7kJZ5o3zpwjKqrnC6rw==" saltValue="9sV1nF7wJ5XLhLyfByHakQ==" spinCount="100000" sqref="D39:D40" name="Intervalo1_4_4_4_1_1"/>
    <protectedRange algorithmName="SHA-512" hashValue="BIECXXLQTeZJOx05FhxNMY6bX0FG7L8BpAjO3Hk073tMf1ubRNMfSRBsBwOVM9WAG5vzoeJK9zi73lb6vrANVA==" saltValue="YhRx49mkr4bYm3ZTPTnjcg==" spinCount="100000" sqref="D41" name="Intervalo1_5_1_2_4_1_1"/>
    <protectedRange algorithmName="SHA-512" hashValue="pYqvGp4vyeT51Cm34fl1Id+3laNBAeXZ4xCJQzRXtltNVGl551VlmJarAj+OLsj74RRcLroUKfyp8dsMep+krw==" saltValue="4tagR5G1Xs5zqOyVLn3ZaQ==" spinCount="100000" sqref="D42" name="Intervalo1_33_2_4_1_1"/>
    <protectedRange algorithmName="SHA-512" hashValue="SOYoXHnsd8H3JMwtnN8n0SDMvJLW8NUH3c7N9U/C2WTm7adtKrHc9Rw5AhcK1dwRMld7kJZ5o3zpwjKqrnC6rw==" saltValue="9sV1nF7wJ5XLhLyfByHakQ==" spinCount="100000" sqref="D43:D48" name="Intervalo1_11_12_4_1"/>
    <protectedRange algorithmName="SHA-512" hashValue="SOYoXHnsd8H3JMwtnN8n0SDMvJLW8NUH3c7N9U/C2WTm7adtKrHc9Rw5AhcK1dwRMld7kJZ5o3zpwjKqrnC6rw==" saltValue="9sV1nF7wJ5XLhLyfByHakQ==" spinCount="100000" sqref="D49:D54" name="Intervalo1_11_12_1_1_1"/>
    <protectedRange algorithmName="SHA-512" hashValue="pYqvGp4vyeT51Cm34fl1Id+3laNBAeXZ4xCJQzRXtltNVGl551VlmJarAj+OLsj74RRcLroUKfyp8dsMep+krw==" saltValue="4tagR5G1Xs5zqOyVLn3ZaQ==" spinCount="100000" sqref="D55" name="Intervalo1_39_2_4_2_1"/>
    <protectedRange algorithmName="SHA-512" hashValue="pYqvGp4vyeT51Cm34fl1Id+3laNBAeXZ4xCJQzRXtltNVGl551VlmJarAj+OLsj74RRcLroUKfyp8dsMep+krw==" saltValue="4tagR5G1Xs5zqOyVLn3ZaQ==" spinCount="100000" sqref="D56" name="Intervalo1_41_6_1_1"/>
    <protectedRange algorithmName="SHA-512" hashValue="pYqvGp4vyeT51Cm34fl1Id+3laNBAeXZ4xCJQzRXtltNVGl551VlmJarAj+OLsj74RRcLroUKfyp8dsMep+krw==" saltValue="4tagR5G1Xs5zqOyVLn3ZaQ==" spinCount="100000" sqref="D58" name="Intervalo1_17_7_3_1_1"/>
    <protectedRange algorithmName="SHA-512" hashValue="pYqvGp4vyeT51Cm34fl1Id+3laNBAeXZ4xCJQzRXtltNVGl551VlmJarAj+OLsj74RRcLroUKfyp8dsMep+krw==" saltValue="4tagR5G1Xs5zqOyVLn3ZaQ==" spinCount="100000" sqref="D60" name="Intervalo1_41_7_1_1"/>
    <protectedRange algorithmName="SHA-512" hashValue="BIECXXLQTeZJOx05FhxNMY6bX0FG7L8BpAjO3Hk073tMf1ubRNMfSRBsBwOVM9WAG5vzoeJK9zi73lb6vrANVA==" saltValue="YhRx49mkr4bYm3ZTPTnjcg==" spinCount="100000" sqref="D61:D62" name="Intervalo1_42_12_1_1"/>
    <protectedRange algorithmName="SHA-512" hashValue="SOYoXHnsd8H3JMwtnN8n0SDMvJLW8NUH3c7N9U/C2WTm7adtKrHc9Rw5AhcK1dwRMld7kJZ5o3zpwjKqrnC6rw==" saltValue="9sV1nF7wJ5XLhLyfByHakQ==" spinCount="100000" sqref="D65" name="Intervalo1_11_9_1_3_1"/>
    <protectedRange algorithmName="SHA-512" hashValue="SOYoXHnsd8H3JMwtnN8n0SDMvJLW8NUH3c7N9U/C2WTm7adtKrHc9Rw5AhcK1dwRMld7kJZ5o3zpwjKqrnC6rw==" saltValue="9sV1nF7wJ5XLhLyfByHakQ==" spinCount="100000" sqref="D63" name="Intervalo1_1_8_1_2_1"/>
    <protectedRange algorithmName="SHA-512" hashValue="pYqvGp4vyeT51Cm34fl1Id+3laNBAeXZ4xCJQzRXtltNVGl551VlmJarAj+OLsj74RRcLroUKfyp8dsMep+krw==" saltValue="4tagR5G1Xs5zqOyVLn3ZaQ==" spinCount="100000" sqref="D64" name="Intervalo1_17_8_8_2"/>
    <protectedRange algorithmName="SHA-512" hashValue="SOYoXHnsd8H3JMwtnN8n0SDMvJLW8NUH3c7N9U/C2WTm7adtKrHc9Rw5AhcK1dwRMld7kJZ5o3zpwjKqrnC6rw==" saltValue="9sV1nF7wJ5XLhLyfByHakQ==" spinCount="100000" sqref="D67" name="Intervalo1_9_1_2_1"/>
    <protectedRange algorithmName="SHA-512" hashValue="BIECXXLQTeZJOx05FhxNMY6bX0FG7L8BpAjO3Hk073tMf1ubRNMfSRBsBwOVM9WAG5vzoeJK9zi73lb6vrANVA==" saltValue="YhRx49mkr4bYm3ZTPTnjcg==" spinCount="100000" sqref="D68" name="Intervalo1_42_13_1_1"/>
    <protectedRange algorithmName="SHA-512" hashValue="SOYoXHnsd8H3JMwtnN8n0SDMvJLW8NUH3c7N9U/C2WTm7adtKrHc9Rw5AhcK1dwRMld7kJZ5o3zpwjKqrnC6rw==" saltValue="9sV1nF7wJ5XLhLyfByHakQ==" spinCount="100000" sqref="D66" name="Intervalo1_11_9_2_3_1"/>
    <protectedRange algorithmName="SHA-512" hashValue="pYqvGp4vyeT51Cm34fl1Id+3laNBAeXZ4xCJQzRXtltNVGl551VlmJarAj+OLsj74RRcLroUKfyp8dsMep+krw==" saltValue="4tagR5G1Xs5zqOyVLn3ZaQ==" spinCount="100000" sqref="D69" name="Intervalo1_17_8_1_1_1"/>
    <protectedRange algorithmName="SHA-512" hashValue="SOYoXHnsd8H3JMwtnN8n0SDMvJLW8NUH3c7N9U/C2WTm7adtKrHc9Rw5AhcK1dwRMld7kJZ5o3zpwjKqrnC6rw==" saltValue="9sV1nF7wJ5XLhLyfByHakQ==" spinCount="100000" sqref="D71" name="Intervalo1_4_4_2_1_1_1"/>
    <protectedRange algorithmName="SHA-512" hashValue="SOYoXHnsd8H3JMwtnN8n0SDMvJLW8NUH3c7N9U/C2WTm7adtKrHc9Rw5AhcK1dwRMld7kJZ5o3zpwjKqrnC6rw==" saltValue="9sV1nF7wJ5XLhLyfByHakQ==" spinCount="100000" sqref="D74" name="Intervalo1_26_1_1"/>
    <protectedRange algorithmName="SHA-512" hashValue="BIECXXLQTeZJOx05FhxNMY6bX0FG7L8BpAjO3Hk073tMf1ubRNMfSRBsBwOVM9WAG5vzoeJK9zi73lb6vrANVA==" saltValue="YhRx49mkr4bYm3ZTPTnjcg==" spinCount="100000" sqref="D72:D73 D75" name="Intervalo1_42_14_1_1"/>
    <protectedRange algorithmName="SHA-512" hashValue="pYqvGp4vyeT51Cm34fl1Id+3laNBAeXZ4xCJQzRXtltNVGl551VlmJarAj+OLsj74RRcLroUKfyp8dsMep+krw==" saltValue="4tagR5G1Xs5zqOyVLn3ZaQ==" spinCount="100000" sqref="D79" name="Intervalo1_39_10_1"/>
    <protectedRange algorithmName="SHA-512" hashValue="SOYoXHnsd8H3JMwtnN8n0SDMvJLW8NUH3c7N9U/C2WTm7adtKrHc9Rw5AhcK1dwRMld7kJZ5o3zpwjKqrnC6rw==" saltValue="9sV1nF7wJ5XLhLyfByHakQ==" spinCount="100000" sqref="D80" name="Intervalo1_4_4_2_2_1_1"/>
    <protectedRange algorithmName="SHA-512" hashValue="pYqvGp4vyeT51Cm34fl1Id+3laNBAeXZ4xCJQzRXtltNVGl551VlmJarAj+OLsj74RRcLroUKfyp8dsMep+krw==" saltValue="4tagR5G1Xs5zqOyVLn3ZaQ==" spinCount="100000" sqref="D81" name="Intervalo1_43_2_3_1"/>
    <protectedRange algorithmName="SHA-512" hashValue="pYqvGp4vyeT51Cm34fl1Id+3laNBAeXZ4xCJQzRXtltNVGl551VlmJarAj+OLsj74RRcLroUKfyp8dsMep+krw==" saltValue="4tagR5G1Xs5zqOyVLn3ZaQ==" spinCount="100000" sqref="D82" name="Intervalo1_39_11_1_1"/>
    <protectedRange algorithmName="SHA-512" hashValue="pYqvGp4vyeT51Cm34fl1Id+3laNBAeXZ4xCJQzRXtltNVGl551VlmJarAj+OLsj74RRcLroUKfyp8dsMep+krw==" saltValue="4tagR5G1Xs5zqOyVLn3ZaQ==" spinCount="100000" sqref="D83:D84" name="Intervalo1_39_12_1"/>
    <protectedRange algorithmName="SHA-512" hashValue="BIECXXLQTeZJOx05FhxNMY6bX0FG7L8BpAjO3Hk073tMf1ubRNMfSRBsBwOVM9WAG5vzoeJK9zi73lb6vrANVA==" saltValue="YhRx49mkr4bYm3ZTPTnjcg==" spinCount="100000" sqref="D85" name="Intervalo1_42_17_1_1"/>
    <protectedRange algorithmName="SHA-512" hashValue="pYqvGp4vyeT51Cm34fl1Id+3laNBAeXZ4xCJQzRXtltNVGl551VlmJarAj+OLsj74RRcLroUKfyp8dsMep+krw==" saltValue="4tagR5G1Xs5zqOyVLn3ZaQ==" spinCount="100000" sqref="D86" name="Intervalo1_17_6_3_1_1"/>
    <protectedRange algorithmName="SHA-512" hashValue="pYqvGp4vyeT51Cm34fl1Id+3laNBAeXZ4xCJQzRXtltNVGl551VlmJarAj+OLsj74RRcLroUKfyp8dsMep+krw==" saltValue="4tagR5G1Xs5zqOyVLn3ZaQ==" spinCount="100000" sqref="D87" name="Intervalo1_17_6_4_1_1"/>
    <protectedRange algorithmName="SHA-512" hashValue="pYqvGp4vyeT51Cm34fl1Id+3laNBAeXZ4xCJQzRXtltNVGl551VlmJarAj+OLsj74RRcLroUKfyp8dsMep+krw==" saltValue="4tagR5G1Xs5zqOyVLn3ZaQ==" spinCount="100000" sqref="D88" name="Intervalo1_17_7_5_1_1"/>
    <protectedRange algorithmName="SHA-512" hashValue="pYqvGp4vyeT51Cm34fl1Id+3laNBAeXZ4xCJQzRXtltNVGl551VlmJarAj+OLsj74RRcLroUKfyp8dsMep+krw==" saltValue="4tagR5G1Xs5zqOyVLn3ZaQ==" spinCount="100000" sqref="D91" name="Intervalo1_17_8_2_1_1"/>
    <protectedRange algorithmName="SHA-512" hashValue="pYqvGp4vyeT51Cm34fl1Id+3laNBAeXZ4xCJQzRXtltNVGl551VlmJarAj+OLsj74RRcLroUKfyp8dsMep+krw==" saltValue="4tagR5G1Xs5zqOyVLn3ZaQ==" spinCount="100000" sqref="D93" name="Intervalo1_39_13_1"/>
    <protectedRange algorithmName="SHA-512" hashValue="SOYoXHnsd8H3JMwtnN8n0SDMvJLW8NUH3c7N9U/C2WTm7adtKrHc9Rw5AhcK1dwRMld7kJZ5o3zpwjKqrnC6rw==" saltValue="9sV1nF7wJ5XLhLyfByHakQ==" spinCount="100000" sqref="D95" name="Intervalo1_4_4_2_3_1_1"/>
    <protectedRange algorithmName="SHA-512" hashValue="SOYoXHnsd8H3JMwtnN8n0SDMvJLW8NUH3c7N9U/C2WTm7adtKrHc9Rw5AhcK1dwRMld7kJZ5o3zpwjKqrnC6rw==" saltValue="9sV1nF7wJ5XLhLyfByHakQ==" spinCount="100000" sqref="D97" name="Intervalo1_4_4_2_4_1_1"/>
    <protectedRange algorithmName="SHA-512" hashValue="SOYoXHnsd8H3JMwtnN8n0SDMvJLW8NUH3c7N9U/C2WTm7adtKrHc9Rw5AhcK1dwRMld7kJZ5o3zpwjKqrnC6rw==" saltValue="9sV1nF7wJ5XLhLyfByHakQ==" spinCount="100000" sqref="D98" name="Intervalo1_11_10_2_1_1"/>
    <protectedRange algorithmName="SHA-512" hashValue="SOYoXHnsd8H3JMwtnN8n0SDMvJLW8NUH3c7N9U/C2WTm7adtKrHc9Rw5AhcK1dwRMld7kJZ5o3zpwjKqrnC6rw==" saltValue="9sV1nF7wJ5XLhLyfByHakQ==" spinCount="100000" sqref="D99" name="Intervalo1_11_10_3_1_1"/>
    <protectedRange algorithmName="SHA-512" hashValue="pYqvGp4vyeT51Cm34fl1Id+3laNBAeXZ4xCJQzRXtltNVGl551VlmJarAj+OLsj74RRcLroUKfyp8dsMep+krw==" saltValue="4tagR5G1Xs5zqOyVLn3ZaQ==" spinCount="100000" sqref="D100" name="Intervalo1_39_16_1"/>
    <protectedRange algorithmName="SHA-512" hashValue="pYqvGp4vyeT51Cm34fl1Id+3laNBAeXZ4xCJQzRXtltNVGl551VlmJarAj+OLsj74RRcLroUKfyp8dsMep+krw==" saltValue="4tagR5G1Xs5zqOyVLn3ZaQ==" spinCount="100000" sqref="D101:D104" name="Intervalo1_39_17_1"/>
    <protectedRange algorithmName="SHA-512" hashValue="SOYoXHnsd8H3JMwtnN8n0SDMvJLW8NUH3c7N9U/C2WTm7adtKrHc9Rw5AhcK1dwRMld7kJZ5o3zpwjKqrnC6rw==" saltValue="9sV1nF7wJ5XLhLyfByHakQ==" spinCount="100000" sqref="D105:D114" name="Intervalo1_11_11_2_1"/>
    <protectedRange algorithmName="SHA-512" hashValue="SOYoXHnsd8H3JMwtnN8n0SDMvJLW8NUH3c7N9U/C2WTm7adtKrHc9Rw5AhcK1dwRMld7kJZ5o3zpwjKqrnC6rw==" saltValue="9sV1nF7wJ5XLhLyfByHakQ==" spinCount="100000" sqref="D115" name="Intervalo1_11_11_1_1_1"/>
    <protectedRange algorithmName="SHA-512" hashValue="pYqvGp4vyeT51Cm34fl1Id+3laNBAeXZ4xCJQzRXtltNVGl551VlmJarAj+OLsj74RRcLroUKfyp8dsMep+krw==" saltValue="4tagR5G1Xs5zqOyVLn3ZaQ==" spinCount="100000" sqref="D116" name="Intervalo1_39_18_1_1"/>
    <protectedRange algorithmName="SHA-512" hashValue="pYqvGp4vyeT51Cm34fl1Id+3laNBAeXZ4xCJQzRXtltNVGl551VlmJarAj+OLsj74RRcLroUKfyp8dsMep+krw==" saltValue="4tagR5G1Xs5zqOyVLn3ZaQ==" spinCount="100000" sqref="D117:D118" name="Intervalo1_43_6_3_1"/>
    <protectedRange algorithmName="SHA-512" hashValue="BIECXXLQTeZJOx05FhxNMY6bX0FG7L8BpAjO3Hk073tMf1ubRNMfSRBsBwOVM9WAG5vzoeJK9zi73lb6vrANVA==" saltValue="YhRx49mkr4bYm3ZTPTnjcg==" spinCount="100000" sqref="D119" name="Intervalo1_42_6_1_1"/>
    <protectedRange algorithmName="SHA-512" hashValue="pYqvGp4vyeT51Cm34fl1Id+3laNBAeXZ4xCJQzRXtltNVGl551VlmJarAj+OLsj74RRcLroUKfyp8dsMep+krw==" saltValue="4tagR5G1Xs5zqOyVLn3ZaQ==" spinCount="100000" sqref="D123" name="Intervalo1_39_22_1"/>
    <protectedRange algorithmName="SHA-512" hashValue="SOYoXHnsd8H3JMwtnN8n0SDMvJLW8NUH3c7N9U/C2WTm7adtKrHc9Rw5AhcK1dwRMld7kJZ5o3zpwjKqrnC6rw==" saltValue="9sV1nF7wJ5XLhLyfByHakQ==" spinCount="100000" sqref="D120:D122" name="Intervalo1_11_10_6_1_1"/>
    <protectedRange algorithmName="SHA-512" hashValue="SOYoXHnsd8H3JMwtnN8n0SDMvJLW8NUH3c7N9U/C2WTm7adtKrHc9Rw5AhcK1dwRMld7kJZ5o3zpwjKqrnC6rw==" saltValue="9sV1nF7wJ5XLhLyfByHakQ==" spinCount="100000" sqref="D124" name="Intervalo1_2_4_3_1_1_1"/>
    <protectedRange algorithmName="SHA-512" hashValue="SOYoXHnsd8H3JMwtnN8n0SDMvJLW8NUH3c7N9U/C2WTm7adtKrHc9Rw5AhcK1dwRMld7kJZ5o3zpwjKqrnC6rw==" saltValue="9sV1nF7wJ5XLhLyfByHakQ==" spinCount="100000" sqref="D125" name="Intervalo1_4_4_3_1_1_1"/>
    <protectedRange algorithmName="SHA-512" hashValue="BIECXXLQTeZJOx05FhxNMY6bX0FG7L8BpAjO3Hk073tMf1ubRNMfSRBsBwOVM9WAG5vzoeJK9zi73lb6vrANVA==" saltValue="YhRx49mkr4bYm3ZTPTnjcg==" spinCount="100000" sqref="D126:D127" name="Intervalo1_5_1_2_3_1_1_1"/>
    <protectedRange algorithmName="SHA-512" hashValue="SOYoXHnsd8H3JMwtnN8n0SDMvJLW8NUH3c7N9U/C2WTm7adtKrHc9Rw5AhcK1dwRMld7kJZ5o3zpwjKqrnC6rw==" saltValue="9sV1nF7wJ5XLhLyfByHakQ==" spinCount="100000" sqref="D128" name="Intervalo1_11_12_6_1_1"/>
    <protectedRange algorithmName="SHA-512" hashValue="SOYoXHnsd8H3JMwtnN8n0SDMvJLW8NUH3c7N9U/C2WTm7adtKrHc9Rw5AhcK1dwRMld7kJZ5o3zpwjKqrnC6rw==" saltValue="9sV1nF7wJ5XLhLyfByHakQ==" spinCount="100000" sqref="D129" name="Intervalo1_11_12_7_1_1"/>
    <protectedRange algorithmName="SHA-512" hashValue="SOYoXHnsd8H3JMwtnN8n0SDMvJLW8NUH3c7N9U/C2WTm7adtKrHc9Rw5AhcK1dwRMld7kJZ5o3zpwjKqrnC6rw==" saltValue="9sV1nF7wJ5XLhLyfByHakQ==" spinCount="100000" sqref="D130" name="Intervalo1_11_12_8_1_1"/>
    <protectedRange algorithmName="SHA-512" hashValue="SOYoXHnsd8H3JMwtnN8n0SDMvJLW8NUH3c7N9U/C2WTm7adtKrHc9Rw5AhcK1dwRMld7kJZ5o3zpwjKqrnC6rw==" saltValue="9sV1nF7wJ5XLhLyfByHakQ==" spinCount="100000" sqref="D131" name="Intervalo1_11_12_9_1_1"/>
    <protectedRange algorithmName="SHA-512" hashValue="SOYoXHnsd8H3JMwtnN8n0SDMvJLW8NUH3c7N9U/C2WTm7adtKrHc9Rw5AhcK1dwRMld7kJZ5o3zpwjKqrnC6rw==" saltValue="9sV1nF7wJ5XLhLyfByHakQ==" spinCount="100000" sqref="D134" name="Intervalo1_11_8_2_1_1"/>
    <protectedRange algorithmName="SHA-512" hashValue="SOYoXHnsd8H3JMwtnN8n0SDMvJLW8NUH3c7N9U/C2WTm7adtKrHc9Rw5AhcK1dwRMld7kJZ5o3zpwjKqrnC6rw==" saltValue="9sV1nF7wJ5XLhLyfByHakQ==" spinCount="100000" sqref="D135" name="Intervalo1_4_4_2_8_1_1"/>
    <protectedRange algorithmName="SHA-512" hashValue="SOYoXHnsd8H3JMwtnN8n0SDMvJLW8NUH3c7N9U/C2WTm7adtKrHc9Rw5AhcK1dwRMld7kJZ5o3zpwjKqrnC6rw==" saltValue="9sV1nF7wJ5XLhLyfByHakQ==" spinCount="100000" sqref="D136" name="Intervalo1_11_8_3_1_1"/>
    <protectedRange algorithmName="SHA-512" hashValue="pYqvGp4vyeT51Cm34fl1Id+3laNBAeXZ4xCJQzRXtltNVGl551VlmJarAj+OLsj74RRcLroUKfyp8dsMep+krw==" saltValue="4tagR5G1Xs5zqOyVLn3ZaQ==" spinCount="100000" sqref="D137" name="Intervalo1_39_24_1"/>
    <protectedRange algorithmName="SHA-512" hashValue="pYqvGp4vyeT51Cm34fl1Id+3laNBAeXZ4xCJQzRXtltNVGl551VlmJarAj+OLsj74RRcLroUKfyp8dsMep+krw==" saltValue="4tagR5G1Xs5zqOyVLn3ZaQ==" spinCount="100000" sqref="D139" name="Intervalo1_17_8_4_1_1"/>
    <protectedRange algorithmName="SHA-512" hashValue="SOYoXHnsd8H3JMwtnN8n0SDMvJLW8NUH3c7N9U/C2WTm7adtKrHc9Rw5AhcK1dwRMld7kJZ5o3zpwjKqrnC6rw==" saltValue="9sV1nF7wJ5XLhLyfByHakQ==" spinCount="100000" sqref="D141" name="Intervalo1_4_4_2_10_1_1"/>
    <protectedRange algorithmName="SHA-512" hashValue="SOYoXHnsd8H3JMwtnN8n0SDMvJLW8NUH3c7N9U/C2WTm7adtKrHc9Rw5AhcK1dwRMld7kJZ5o3zpwjKqrnC6rw==" saltValue="9sV1nF7wJ5XLhLyfByHakQ==" spinCount="100000" sqref="D142" name="Intervalo1_11_5_1_1_1"/>
    <protectedRange algorithmName="SHA-512" hashValue="SOYoXHnsd8H3JMwtnN8n0SDMvJLW8NUH3c7N9U/C2WTm7adtKrHc9Rw5AhcK1dwRMld7kJZ5o3zpwjKqrnC6rw==" saltValue="9sV1nF7wJ5XLhLyfByHakQ==" spinCount="100000" sqref="D143" name="Intervalo1_9_4_1_1"/>
    <protectedRange algorithmName="SHA-512" hashValue="pYqvGp4vyeT51Cm34fl1Id+3laNBAeXZ4xCJQzRXtltNVGl551VlmJarAj+OLsj74RRcLroUKfyp8dsMep+krw==" saltValue="4tagR5G1Xs5zqOyVLn3ZaQ==" spinCount="100000" sqref="D144" name="Intervalo1_33_2_3_1_1_1"/>
    <protectedRange algorithmName="SHA-512" hashValue="BIECXXLQTeZJOx05FhxNMY6bX0FG7L8BpAjO3Hk073tMf1ubRNMfSRBsBwOVM9WAG5vzoeJK9zi73lb6vrANVA==" saltValue="YhRx49mkr4bYm3ZTPTnjcg==" spinCount="100000" sqref="D145" name="Intervalo1_42_7_1_1"/>
    <protectedRange algorithmName="SHA-512" hashValue="SOYoXHnsd8H3JMwtnN8n0SDMvJLW8NUH3c7N9U/C2WTm7adtKrHc9Rw5AhcK1dwRMld7kJZ5o3zpwjKqrnC6rw==" saltValue="9sV1nF7wJ5XLhLyfByHakQ==" spinCount="100000" sqref="D146" name="Intervalo1_9_5_1_1"/>
    <protectedRange algorithmName="SHA-512" hashValue="pYqvGp4vyeT51Cm34fl1Id+3laNBAeXZ4xCJQzRXtltNVGl551VlmJarAj+OLsj74RRcLroUKfyp8dsMep+krw==" saltValue="4tagR5G1Xs5zqOyVLn3ZaQ==" spinCount="100000" sqref="D148" name="Intervalo1_43_3_3_1"/>
    <protectedRange algorithmName="SHA-512" hashValue="pYqvGp4vyeT51Cm34fl1Id+3laNBAeXZ4xCJQzRXtltNVGl551VlmJarAj+OLsj74RRcLroUKfyp8dsMep+krw==" saltValue="4tagR5G1Xs5zqOyVLn3ZaQ==" spinCount="100000" sqref="D149" name="Intervalo1_29_3_1_1"/>
    <protectedRange algorithmName="SHA-512" hashValue="pYqvGp4vyeT51Cm34fl1Id+3laNBAeXZ4xCJQzRXtltNVGl551VlmJarAj+OLsj74RRcLroUKfyp8dsMep+krw==" saltValue="4tagR5G1Xs5zqOyVLn3ZaQ==" spinCount="100000" sqref="D150" name="Intervalo1_39_3_2_1"/>
    <protectedRange algorithmName="SHA-512" hashValue="SOYoXHnsd8H3JMwtnN8n0SDMvJLW8NUH3c7N9U/C2WTm7adtKrHc9Rw5AhcK1dwRMld7kJZ5o3zpwjKqrnC6rw==" saltValue="9sV1nF7wJ5XLhLyfByHakQ==" spinCount="100000" sqref="D151" name="Intervalo1_11_10_5_1_1"/>
    <protectedRange algorithmName="SHA-512" hashValue="pYqvGp4vyeT51Cm34fl1Id+3laNBAeXZ4xCJQzRXtltNVGl551VlmJarAj+OLsj74RRcLroUKfyp8dsMep+krw==" saltValue="4tagR5G1Xs5zqOyVLn3ZaQ==" spinCount="100000" sqref="D152" name="Intervalo1_39_19_1"/>
    <protectedRange algorithmName="SHA-512" hashValue="pYqvGp4vyeT51Cm34fl1Id+3laNBAeXZ4xCJQzRXtltNVGl551VlmJarAj+OLsj74RRcLroUKfyp8dsMep+krw==" saltValue="4tagR5G1Xs5zqOyVLn3ZaQ==" spinCount="100000" sqref="D153" name="Intervalo1_17_7_9_1_1"/>
    <protectedRange algorithmName="SHA-512" hashValue="SOYoXHnsd8H3JMwtnN8n0SDMvJLW8NUH3c7N9U/C2WTm7adtKrHc9Rw5AhcK1dwRMld7kJZ5o3zpwjKqrnC6rw==" saltValue="9sV1nF7wJ5XLhLyfByHakQ==" spinCount="100000" sqref="D154" name="Intervalo1_14_2_7_1_1"/>
    <protectedRange algorithmName="SHA-512" hashValue="pYqvGp4vyeT51Cm34fl1Id+3laNBAeXZ4xCJQzRXtltNVGl551VlmJarAj+OLsj74RRcLroUKfyp8dsMep+krw==" saltValue="4tagR5G1Xs5zqOyVLn3ZaQ==" spinCount="100000" sqref="D155" name="Intervalo1_17_8_3_1_1"/>
    <protectedRange algorithmName="SHA-512" hashValue="pYqvGp4vyeT51Cm34fl1Id+3laNBAeXZ4xCJQzRXtltNVGl551VlmJarAj+OLsj74RRcLroUKfyp8dsMep+krw==" saltValue="4tagR5G1Xs5zqOyVLn3ZaQ==" spinCount="100000" sqref="D156:D158" name="Intervalo1_17_8_5_1_1"/>
    <protectedRange algorithmName="SHA-512" hashValue="pYqvGp4vyeT51Cm34fl1Id+3laNBAeXZ4xCJQzRXtltNVGl551VlmJarAj+OLsj74RRcLroUKfyp8dsMep+krw==" saltValue="4tagR5G1Xs5zqOyVLn3ZaQ==" spinCount="100000" sqref="D159:D168" name="Intervalo1_17_8_6_1_1"/>
    <protectedRange algorithmName="SHA-512" hashValue="pYqvGp4vyeT51Cm34fl1Id+3laNBAeXZ4xCJQzRXtltNVGl551VlmJarAj+OLsj74RRcLroUKfyp8dsMep+krw==" saltValue="4tagR5G1Xs5zqOyVLn3ZaQ==" spinCount="100000" sqref="D169" name="Intervalo1_17_8_7_1_1"/>
    <protectedRange algorithmName="SHA-512" hashValue="pYqvGp4vyeT51Cm34fl1Id+3laNBAeXZ4xCJQzRXtltNVGl551VlmJarAj+OLsj74RRcLroUKfyp8dsMep+krw==" saltValue="4tagR5G1Xs5zqOyVLn3ZaQ==" spinCount="100000" sqref="D171" name="Intervalo1_29_4_1_1"/>
    <protectedRange algorithmName="SHA-512" hashValue="pYqvGp4vyeT51Cm34fl1Id+3laNBAeXZ4xCJQzRXtltNVGl551VlmJarAj+OLsj74RRcLroUKfyp8dsMep+krw==" saltValue="4tagR5G1Xs5zqOyVLn3ZaQ==" spinCount="100000" sqref="D172" name="Intervalo1_43_5_3_1"/>
    <protectedRange algorithmName="SHA-512" hashValue="pYqvGp4vyeT51Cm34fl1Id+3laNBAeXZ4xCJQzRXtltNVGl551VlmJarAj+OLsj74RRcLroUKfyp8dsMep+krw==" saltValue="4tagR5G1Xs5zqOyVLn3ZaQ==" spinCount="100000" sqref="D173" name="Intervalo1_39_20_1_1"/>
    <protectedRange algorithmName="SHA-512" hashValue="pYqvGp4vyeT51Cm34fl1Id+3laNBAeXZ4xCJQzRXtltNVGl551VlmJarAj+OLsj74RRcLroUKfyp8dsMep+krw==" saltValue="4tagR5G1Xs5zqOyVLn3ZaQ==" spinCount="100000" sqref="D174" name="Intervalo1_39_21_1"/>
    <protectedRange algorithmName="SHA-512" hashValue="pYqvGp4vyeT51Cm34fl1Id+3laNBAeXZ4xCJQzRXtltNVGl551VlmJarAj+OLsj74RRcLroUKfyp8dsMep+krw==" saltValue="4tagR5G1Xs5zqOyVLn3ZaQ==" spinCount="100000" sqref="D175" name="Intervalo1_39_25_1"/>
    <protectedRange algorithmName="SHA-512" hashValue="pYqvGp4vyeT51Cm34fl1Id+3laNBAeXZ4xCJQzRXtltNVGl551VlmJarAj+OLsj74RRcLroUKfyp8dsMep+krw==" saltValue="4tagR5G1Xs5zqOyVLn3ZaQ==" spinCount="100000" sqref="D177" name="Intervalo1_17_8_8_1_1"/>
    <protectedRange algorithmName="SHA-512" hashValue="pYqvGp4vyeT51Cm34fl1Id+3laNBAeXZ4xCJQzRXtltNVGl551VlmJarAj+OLsj74RRcLroUKfyp8dsMep+krw==" saltValue="4tagR5G1Xs5zqOyVLn3ZaQ==" spinCount="100000" sqref="D179" name="Intervalo1_39_26_1"/>
    <protectedRange algorithmName="SHA-512" hashValue="pYqvGp4vyeT51Cm34fl1Id+3laNBAeXZ4xCJQzRXtltNVGl551VlmJarAj+OLsj74RRcLroUKfyp8dsMep+krw==" saltValue="4tagR5G1Xs5zqOyVLn3ZaQ==" spinCount="100000" sqref="D181" name="Intervalo1_17_6_6_1_1"/>
    <protectedRange algorithmName="SHA-512" hashValue="pYqvGp4vyeT51Cm34fl1Id+3laNBAeXZ4xCJQzRXtltNVGl551VlmJarAj+OLsj74RRcLroUKfyp8dsMep+krw==" saltValue="4tagR5G1Xs5zqOyVLn3ZaQ==" spinCount="100000" sqref="D182" name="Intervalo1_17_7_10_1_1"/>
    <protectedRange algorithmName="SHA-512" hashValue="SOYoXHnsd8H3JMwtnN8n0SDMvJLW8NUH3c7N9U/C2WTm7adtKrHc9Rw5AhcK1dwRMld7kJZ5o3zpwjKqrnC6rw==" saltValue="9sV1nF7wJ5XLhLyfByHakQ==" spinCount="100000" sqref="D183" name="Intervalo1_4_4_2_6_1_1"/>
    <protectedRange algorithmName="SHA-512" hashValue="pYqvGp4vyeT51Cm34fl1Id+3laNBAeXZ4xCJQzRXtltNVGl551VlmJarAj+OLsj74RRcLroUKfyp8dsMep+krw==" saltValue="4tagR5G1Xs5zqOyVLn3ZaQ==" spinCount="100000" sqref="D184" name="Intervalo1_17_7_11_1_1"/>
    <protectedRange algorithmName="SHA-512" hashValue="SOYoXHnsd8H3JMwtnN8n0SDMvJLW8NUH3c7N9U/C2WTm7adtKrHc9Rw5AhcK1dwRMld7kJZ5o3zpwjKqrnC6rw==" saltValue="9sV1nF7wJ5XLhLyfByHakQ==" spinCount="100000" sqref="D185" name="Intervalo1_11_12_2_1_1"/>
    <protectedRange algorithmName="SHA-512" hashValue="pYqvGp4vyeT51Cm34fl1Id+3laNBAeXZ4xCJQzRXtltNVGl551VlmJarAj+OLsj74RRcLroUKfyp8dsMep+krw==" saltValue="4tagR5G1Xs5zqOyVLn3ZaQ==" spinCount="100000" sqref="D186" name="Intervalo1_29_5_1"/>
    <protectedRange algorithmName="SHA-512" hashValue="SOYoXHnsd8H3JMwtnN8n0SDMvJLW8NUH3c7N9U/C2WTm7adtKrHc9Rw5AhcK1dwRMld7kJZ5o3zpwjKqrnC6rw==" saltValue="9sV1nF7wJ5XLhLyfByHakQ==" spinCount="100000" sqref="D187" name="Intervalo1_9_2_1"/>
    <protectedRange algorithmName="SHA-512" hashValue="SOYoXHnsd8H3JMwtnN8n0SDMvJLW8NUH3c7N9U/C2WTm7adtKrHc9Rw5AhcK1dwRMld7kJZ5o3zpwjKqrnC6rw==" saltValue="9sV1nF7wJ5XLhLyfByHakQ==" spinCount="100000" sqref="D188" name="Intervalo1_28_9_1_1"/>
    <protectedRange algorithmName="SHA-512" hashValue="SOYoXHnsd8H3JMwtnN8n0SDMvJLW8NUH3c7N9U/C2WTm7adtKrHc9Rw5AhcK1dwRMld7kJZ5o3zpwjKqrnC6rw==" saltValue="9sV1nF7wJ5XLhLyfByHakQ==" spinCount="100000" sqref="D189" name="Intervalo1_11_8_4_1"/>
    <protectedRange algorithmName="SHA-512" hashValue="SOYoXHnsd8H3JMwtnN8n0SDMvJLW8NUH3c7N9U/C2WTm7adtKrHc9Rw5AhcK1dwRMld7kJZ5o3zpwjKqrnC6rw==" saltValue="9sV1nF7wJ5XLhLyfByHakQ==" spinCount="100000" sqref="D190" name="Intervalo1_11_11_3_1_1"/>
    <protectedRange algorithmName="SHA-512" hashValue="SOYoXHnsd8H3JMwtnN8n0SDMvJLW8NUH3c7N9U/C2WTm7adtKrHc9Rw5AhcK1dwRMld7kJZ5o3zpwjKqrnC6rw==" saltValue="9sV1nF7wJ5XLhLyfByHakQ==" spinCount="100000" sqref="D191" name="Intervalo1_28_4_1_1_1"/>
    <protectedRange algorithmName="SHA-512" hashValue="SOYoXHnsd8H3JMwtnN8n0SDMvJLW8NUH3c7N9U/C2WTm7adtKrHc9Rw5AhcK1dwRMld7kJZ5o3zpwjKqrnC6rw==" saltValue="9sV1nF7wJ5XLhLyfByHakQ==" spinCount="100000" sqref="D194" name="Intervalo1_9_3_1_1"/>
    <protectedRange algorithmName="SHA-512" hashValue="BIECXXLQTeZJOx05FhxNMY6bX0FG7L8BpAjO3Hk073tMf1ubRNMfSRBsBwOVM9WAG5vzoeJK9zi73lb6vrANVA==" saltValue="YhRx49mkr4bYm3ZTPTnjcg==" spinCount="100000" sqref="D193" name="Intervalo1_42_11_2_1"/>
    <protectedRange algorithmName="SHA-512" hashValue="pYqvGp4vyeT51Cm34fl1Id+3laNBAeXZ4xCJQzRXtltNVGl551VlmJarAj+OLsj74RRcLroUKfyp8dsMep+krw==" saltValue="4tagR5G1Xs5zqOyVLn3ZaQ==" spinCount="100000" sqref="D195" name="Intervalo1_17_7_13_1_1"/>
    <protectedRange algorithmName="SHA-512" hashValue="pYqvGp4vyeT51Cm34fl1Id+3laNBAeXZ4xCJQzRXtltNVGl551VlmJarAj+OLsj74RRcLroUKfyp8dsMep+krw==" saltValue="4tagR5G1Xs5zqOyVLn3ZaQ==" spinCount="100000" sqref="D198" name="Intervalo1_17_8_9_1_1"/>
    <protectedRange algorithmName="SHA-512" hashValue="BIECXXLQTeZJOx05FhxNMY6bX0FG7L8BpAjO3Hk073tMf1ubRNMfSRBsBwOVM9WAG5vzoeJK9zi73lb6vrANVA==" saltValue="YhRx49mkr4bYm3ZTPTnjcg==" spinCount="100000" sqref="D199" name="Intervalo1_42_16_1_1"/>
    <protectedRange algorithmName="SHA-512" hashValue="SOYoXHnsd8H3JMwtnN8n0SDMvJLW8NUH3c7N9U/C2WTm7adtKrHc9Rw5AhcK1dwRMld7kJZ5o3zpwjKqrnC6rw==" saltValue="9sV1nF7wJ5XLhLyfByHakQ==" spinCount="100000" sqref="D201" name="Intervalo1_11_5_3_1_1"/>
    <protectedRange algorithmName="SHA-512" hashValue="pYqvGp4vyeT51Cm34fl1Id+3laNBAeXZ4xCJQzRXtltNVGl551VlmJarAj+OLsj74RRcLroUKfyp8dsMep+krw==" saltValue="4tagR5G1Xs5zqOyVLn3ZaQ==" spinCount="100000" sqref="D204" name="Intervalo1_39_28_1"/>
    <protectedRange algorithmName="SHA-512" hashValue="BIECXXLQTeZJOx05FhxNMY6bX0FG7L8BpAjO3Hk073tMf1ubRNMfSRBsBwOVM9WAG5vzoeJK9zi73lb6vrANVA==" saltValue="YhRx49mkr4bYm3ZTPTnjcg==" spinCount="100000" sqref="D202" name="Intervalo1_42_18_1_1"/>
    <protectedRange algorithmName="SHA-512" hashValue="SOYoXHnsd8H3JMwtnN8n0SDMvJLW8NUH3c7N9U/C2WTm7adtKrHc9Rw5AhcK1dwRMld7kJZ5o3zpwjKqrnC6rw==" saltValue="9sV1nF7wJ5XLhLyfByHakQ==" spinCount="100000" sqref="D205:D212" name="Intervalo1_11_10_7_1_1"/>
    <protectedRange algorithmName="SHA-512" hashValue="pYqvGp4vyeT51Cm34fl1Id+3laNBAeXZ4xCJQzRXtltNVGl551VlmJarAj+OLsj74RRcLroUKfyp8dsMep+krw==" saltValue="4tagR5G1Xs5zqOyVLn3ZaQ==" spinCount="100000" sqref="D214:D215" name="Intervalo1_17_6_8_1_1"/>
    <protectedRange algorithmName="SHA-512" hashValue="pYqvGp4vyeT51Cm34fl1Id+3laNBAeXZ4xCJQzRXtltNVGl551VlmJarAj+OLsj74RRcLroUKfyp8dsMep+krw==" saltValue="4tagR5G1Xs5zqOyVLn3ZaQ==" spinCount="100000" sqref="D213" name="Intervalo1_33_2_3_2_1"/>
    <protectedRange algorithmName="SHA-512" hashValue="pYqvGp4vyeT51Cm34fl1Id+3laNBAeXZ4xCJQzRXtltNVGl551VlmJarAj+OLsj74RRcLroUKfyp8dsMep+krw==" saltValue="4tagR5G1Xs5zqOyVLn3ZaQ==" spinCount="100000" sqref="D216" name="Intervalo1_17_8_10_1_1"/>
    <protectedRange algorithmName="SHA-512" hashValue="BIECXXLQTeZJOx05FhxNMY6bX0FG7L8BpAjO3Hk073tMf1ubRNMfSRBsBwOVM9WAG5vzoeJK9zi73lb6vrANVA==" saltValue="YhRx49mkr4bYm3ZTPTnjcg==" spinCount="100000" sqref="D217" name="Intervalo1_42_20_1_1"/>
    <protectedRange algorithmName="SHA-512" hashValue="pYqvGp4vyeT51Cm34fl1Id+3laNBAeXZ4xCJQzRXtltNVGl551VlmJarAj+OLsj74RRcLroUKfyp8dsMep+krw==" saltValue="4tagR5G1Xs5zqOyVLn3ZaQ==" spinCount="100000" sqref="D218" name="Intervalo1_17_6_9_1_1"/>
    <protectedRange algorithmName="SHA-512" hashValue="pYqvGp4vyeT51Cm34fl1Id+3laNBAeXZ4xCJQzRXtltNVGl551VlmJarAj+OLsj74RRcLroUKfyp8dsMep+krw==" saltValue="4tagR5G1Xs5zqOyVLn3ZaQ==" spinCount="100000" sqref="D219" name="Intervalo1_17_7_16_1_1"/>
    <protectedRange algorithmName="SHA-512" hashValue="SOYoXHnsd8H3JMwtnN8n0SDMvJLW8NUH3c7N9U/C2WTm7adtKrHc9Rw5AhcK1dwRMld7kJZ5o3zpwjKqrnC6rw==" saltValue="9sV1nF7wJ5XLhLyfByHakQ==" spinCount="100000" sqref="D220" name="Intervalo1_11_11_4_1_1"/>
    <protectedRange algorithmName="SHA-512" hashValue="SOYoXHnsd8H3JMwtnN8n0SDMvJLW8NUH3c7N9U/C2WTm7adtKrHc9Rw5AhcK1dwRMld7kJZ5o3zpwjKqrnC6rw==" saltValue="9sV1nF7wJ5XLhLyfByHakQ==" spinCount="100000" sqref="D221" name="Intervalo1_11_11_5_1_1"/>
    <protectedRange algorithmName="SHA-512" hashValue="SOYoXHnsd8H3JMwtnN8n0SDMvJLW8NUH3c7N9U/C2WTm7adtKrHc9Rw5AhcK1dwRMld7kJZ5o3zpwjKqrnC6rw==" saltValue="9sV1nF7wJ5XLhLyfByHakQ==" spinCount="100000" sqref="D222:D225" name="Intervalo1_11_10_9_1_1"/>
    <protectedRange algorithmName="SHA-512" hashValue="pYqvGp4vyeT51Cm34fl1Id+3laNBAeXZ4xCJQzRXtltNVGl551VlmJarAj+OLsj74RRcLroUKfyp8dsMep+krw==" saltValue="4tagR5G1Xs5zqOyVLn3ZaQ==" spinCount="100000" sqref="D226" name="Intervalo1_17_8_11_1_1"/>
    <protectedRange algorithmName="SHA-512" hashValue="SOYoXHnsd8H3JMwtnN8n0SDMvJLW8NUH3c7N9U/C2WTm7adtKrHc9Rw5AhcK1dwRMld7kJZ5o3zpwjKqrnC6rw==" saltValue="9sV1nF7wJ5XLhLyfByHakQ==" spinCount="100000" sqref="D228" name="Intervalo1_11_12_3_1_1"/>
    <protectedRange algorithmName="SHA-512" hashValue="pYqvGp4vyeT51Cm34fl1Id+3laNBAeXZ4xCJQzRXtltNVGl551VlmJarAj+OLsj74RRcLroUKfyp8dsMep+krw==" saltValue="4tagR5G1Xs5zqOyVLn3ZaQ==" spinCount="100000" sqref="D231" name="Intervalo1_29_6_1"/>
    <protectedRange algorithmName="SHA-512" hashValue="pYqvGp4vyeT51Cm34fl1Id+3laNBAeXZ4xCJQzRXtltNVGl551VlmJarAj+OLsj74RRcLroUKfyp8dsMep+krw==" saltValue="4tagR5G1Xs5zqOyVLn3ZaQ==" spinCount="100000" sqref="D232" name="Intervalo1_43_10_1_1"/>
    <protectedRange algorithmName="SHA-512" hashValue="pYqvGp4vyeT51Cm34fl1Id+3laNBAeXZ4xCJQzRXtltNVGl551VlmJarAj+OLsj74RRcLroUKfyp8dsMep+krw==" saltValue="4tagR5G1Xs5zqOyVLn3ZaQ==" spinCount="100000" sqref="D233:D234" name="Intervalo1_17_4_1_2_1"/>
    <protectedRange algorithmName="SHA-512" hashValue="SOYoXHnsd8H3JMwtnN8n0SDMvJLW8NUH3c7N9U/C2WTm7adtKrHc9Rw5AhcK1dwRMld7kJZ5o3zpwjKqrnC6rw==" saltValue="9sV1nF7wJ5XLhLyfByHakQ==" spinCount="100000" sqref="D235" name="Intervalo1_28_16_1_1"/>
    <protectedRange algorithmName="SHA-512" hashValue="SOYoXHnsd8H3JMwtnN8n0SDMvJLW8NUH3c7N9U/C2WTm7adtKrHc9Rw5AhcK1dwRMld7kJZ5o3zpwjKqrnC6rw==" saltValue="9sV1nF7wJ5XLhLyfByHakQ==" spinCount="100000" sqref="D236" name="Intervalo1_28_4_2_1_1"/>
    <protectedRange algorithmName="SHA-512" hashValue="SOYoXHnsd8H3JMwtnN8n0SDMvJLW8NUH3c7N9U/C2WTm7adtKrHc9Rw5AhcK1dwRMld7kJZ5o3zpwjKqrnC6rw==" saltValue="9sV1nF7wJ5XLhLyfByHakQ==" spinCount="100000" sqref="D237" name="Intervalo1_11_8_1_1_1"/>
    <protectedRange algorithmName="SHA-512" hashValue="SOYoXHnsd8H3JMwtnN8n0SDMvJLW8NUH3c7N9U/C2WTm7adtKrHc9Rw5AhcK1dwRMld7kJZ5o3zpwjKqrnC6rw==" saltValue="9sV1nF7wJ5XLhLyfByHakQ==" spinCount="100000" sqref="D238" name="Intervalo1_11_10_10_1_1"/>
    <protectedRange algorithmName="SHA-512" hashValue="SOYoXHnsd8H3JMwtnN8n0SDMvJLW8NUH3c7N9U/C2WTm7adtKrHc9Rw5AhcK1dwRMld7kJZ5o3zpwjKqrnC6rw==" saltValue="9sV1nF7wJ5XLhLyfByHakQ==" spinCount="100000" sqref="D240" name="Intervalo1_28_4_3_1_1"/>
    <protectedRange algorithmName="SHA-512" hashValue="SOYoXHnsd8H3JMwtnN8n0SDMvJLW8NUH3c7N9U/C2WTm7adtKrHc9Rw5AhcK1dwRMld7kJZ5o3zpwjKqrnC6rw==" saltValue="9sV1nF7wJ5XLhLyfByHakQ==" spinCount="100000" sqref="D242" name="Intervalo1_11_15_2_1"/>
    <protectedRange algorithmName="SHA-512" hashValue="SOYoXHnsd8H3JMwtnN8n0SDMvJLW8NUH3c7N9U/C2WTm7adtKrHc9Rw5AhcK1dwRMld7kJZ5o3zpwjKqrnC6rw==" saltValue="9sV1nF7wJ5XLhLyfByHakQ==" spinCount="100000" sqref="D241" name="Intervalo1_14_2_9_1_1"/>
    <protectedRange algorithmName="SHA-512" hashValue="pYqvGp4vyeT51Cm34fl1Id+3laNBAeXZ4xCJQzRXtltNVGl551VlmJarAj+OLsj74RRcLroUKfyp8dsMep+krw==" saltValue="4tagR5G1Xs5zqOyVLn3ZaQ==" spinCount="100000" sqref="D243" name="Intervalo1_39_29_2"/>
    <protectedRange algorithmName="SHA-512" hashValue="pYqvGp4vyeT51Cm34fl1Id+3laNBAeXZ4xCJQzRXtltNVGl551VlmJarAj+OLsj74RRcLroUKfyp8dsMep+krw==" saltValue="4tagR5G1Xs5zqOyVLn3ZaQ==" spinCount="100000" sqref="D244" name="Intervalo1_29_7_1"/>
    <protectedRange algorithmName="SHA-512" hashValue="SOYoXHnsd8H3JMwtnN8n0SDMvJLW8NUH3c7N9U/C2WTm7adtKrHc9Rw5AhcK1dwRMld7kJZ5o3zpwjKqrnC6rw==" saltValue="9sV1nF7wJ5XLhLyfByHakQ==" spinCount="100000" sqref="D245" name="Intervalo1_11_5_6_2_1"/>
    <protectedRange algorithmName="SHA-512" hashValue="pYqvGp4vyeT51Cm34fl1Id+3laNBAeXZ4xCJQzRXtltNVGl551VlmJarAj+OLsj74RRcLroUKfyp8dsMep+krw==" saltValue="4tagR5G1Xs5zqOyVLn3ZaQ==" spinCount="100000" sqref="D246:D247" name="Intervalo1_17_11_1_1"/>
    <protectedRange algorithmName="SHA-512" hashValue="SOYoXHnsd8H3JMwtnN8n0SDMvJLW8NUH3c7N9U/C2WTm7adtKrHc9Rw5AhcK1dwRMld7kJZ5o3zpwjKqrnC6rw==" saltValue="9sV1nF7wJ5XLhLyfByHakQ==" spinCount="100000" sqref="D248:D250" name="Intervalo1_11_15_1_1_1"/>
    <protectedRange algorithmName="SHA-512" hashValue="BIECXXLQTeZJOx05FhxNMY6bX0FG7L8BpAjO3Hk073tMf1ubRNMfSRBsBwOVM9WAG5vzoeJK9zi73lb6vrANVA==" saltValue="YhRx49mkr4bYm3ZTPTnjcg==" spinCount="100000" sqref="D147" name="Intervalo1_42_22_1"/>
    <protectedRange algorithmName="SHA-512" hashValue="pYqvGp4vyeT51Cm34fl1Id+3laNBAeXZ4xCJQzRXtltNVGl551VlmJarAj+OLsj74RRcLroUKfyp8dsMep+krw==" saltValue="4tagR5G1Xs5zqOyVLn3ZaQ==" spinCount="100000" sqref="E6" name="Intervalo1_39_2_7_1"/>
    <protectedRange algorithmName="SHA-512" hashValue="pYqvGp4vyeT51Cm34fl1Id+3laNBAeXZ4xCJQzRXtltNVGl551VlmJarAj+OLsj74RRcLroUKfyp8dsMep+krw==" saltValue="4tagR5G1Xs5zqOyVLn3ZaQ==" spinCount="100000" sqref="E8" name="Intervalo1_39_7_2"/>
    <protectedRange algorithmName="SHA-512" hashValue="pYqvGp4vyeT51Cm34fl1Id+3laNBAeXZ4xCJQzRXtltNVGl551VlmJarAj+OLsj74RRcLroUKfyp8dsMep+krw==" saltValue="4tagR5G1Xs5zqOyVLn3ZaQ==" spinCount="100000" sqref="E9" name="Intervalo1_41_8_1"/>
    <protectedRange algorithmName="SHA-512" hashValue="pYqvGp4vyeT51Cm34fl1Id+3laNBAeXZ4xCJQzRXtltNVGl551VlmJarAj+OLsj74RRcLroUKfyp8dsMep+krw==" saltValue="4tagR5G1Xs5zqOyVLn3ZaQ==" spinCount="100000" sqref="E11" name="Intervalo1_43_11_1"/>
    <protectedRange algorithmName="SHA-512" hashValue="pYqvGp4vyeT51Cm34fl1Id+3laNBAeXZ4xCJQzRXtltNVGl551VlmJarAj+OLsj74RRcLroUKfyp8dsMep+krw==" saltValue="4tagR5G1Xs5zqOyVLn3ZaQ==" spinCount="100000" sqref="E13" name="Intervalo1_36_3_2"/>
    <protectedRange algorithmName="SHA-512" hashValue="BIECXXLQTeZJOx05FhxNMY6bX0FG7L8BpAjO3Hk073tMf1ubRNMfSRBsBwOVM9WAG5vzoeJK9zi73lb6vrANVA==" saltValue="YhRx49mkr4bYm3ZTPTnjcg==" spinCount="100000" sqref="E14" name="Intervalo1_42_3_3_1"/>
    <protectedRange algorithmName="SHA-512" hashValue="SOYoXHnsd8H3JMwtnN8n0SDMvJLW8NUH3c7N9U/C2WTm7adtKrHc9Rw5AhcK1dwRMld7kJZ5o3zpwjKqrnC6rw==" saltValue="9sV1nF7wJ5XLhLyfByHakQ==" spinCount="100000" sqref="E15" name="Intervalo1_14_1_8_1_1"/>
    <protectedRange algorithmName="SHA-512" hashValue="SOYoXHnsd8H3JMwtnN8n0SDMvJLW8NUH3c7N9U/C2WTm7adtKrHc9Rw5AhcK1dwRMld7kJZ5o3zpwjKqrnC6rw==" saltValue="9sV1nF7wJ5XLhLyfByHakQ==" spinCount="100000" sqref="E16" name="Intervalo1_1_9_1_1"/>
    <protectedRange algorithmName="SHA-512" hashValue="BIECXXLQTeZJOx05FhxNMY6bX0FG7L8BpAjO3Hk073tMf1ubRNMfSRBsBwOVM9WAG5vzoeJK9zi73lb6vrANVA==" saltValue="YhRx49mkr4bYm3ZTPTnjcg==" spinCount="100000" sqref="E17" name="Intervalo1_42_4_3_1"/>
    <protectedRange algorithmName="SHA-512" hashValue="pYqvGp4vyeT51Cm34fl1Id+3laNBAeXZ4xCJQzRXtltNVGl551VlmJarAj+OLsj74RRcLroUKfyp8dsMep+krw==" saltValue="4tagR5G1Xs5zqOyVLn3ZaQ==" spinCount="100000" sqref="E18:E19" name="Intervalo1_29_2_2_1"/>
    <protectedRange algorithmName="SHA-512" hashValue="pYqvGp4vyeT51Cm34fl1Id+3laNBAeXZ4xCJQzRXtltNVGl551VlmJarAj+OLsj74RRcLroUKfyp8dsMep+krw==" saltValue="4tagR5G1Xs5zqOyVLn3ZaQ==" spinCount="100000" sqref="E20" name="Intervalo1_41_3_2_1"/>
    <protectedRange algorithmName="SHA-512" hashValue="pYqvGp4vyeT51Cm34fl1Id+3laNBAeXZ4xCJQzRXtltNVGl551VlmJarAj+OLsj74RRcLroUKfyp8dsMep+krw==" saltValue="4tagR5G1Xs5zqOyVLn3ZaQ==" spinCount="100000" sqref="E21" name="Intervalo1_41_4_2_1"/>
    <protectedRange algorithmName="SHA-512" hashValue="pYqvGp4vyeT51Cm34fl1Id+3laNBAeXZ4xCJQzRXtltNVGl551VlmJarAj+OLsj74RRcLroUKfyp8dsMep+krw==" saltValue="4tagR5G1Xs5zqOyVLn3ZaQ==" spinCount="100000" sqref="E22" name="Intervalo1_45_3"/>
    <protectedRange algorithmName="SHA-512" hashValue="pYqvGp4vyeT51Cm34fl1Id+3laNBAeXZ4xCJQzRXtltNVGl551VlmJarAj+OLsj74RRcLroUKfyp8dsMep+krw==" saltValue="4tagR5G1Xs5zqOyVLn3ZaQ==" spinCount="100000" sqref="E23" name="Intervalo1_45_1_2"/>
    <protectedRange algorithmName="SHA-512" hashValue="SOYoXHnsd8H3JMwtnN8n0SDMvJLW8NUH3c7N9U/C2WTm7adtKrHc9Rw5AhcK1dwRMld7kJZ5o3zpwjKqrnC6rw==" saltValue="9sV1nF7wJ5XLhLyfByHakQ==" spinCount="100000" sqref="E25:E26" name="Intervalo1_4_15_2"/>
    <protectedRange algorithmName="SHA-512" hashValue="BIECXXLQTeZJOx05FhxNMY6bX0FG7L8BpAjO3Hk073tMf1ubRNMfSRBsBwOVM9WAG5vzoeJK9zi73lb6vrANVA==" saltValue="YhRx49mkr4bYm3ZTPTnjcg==" spinCount="100000" sqref="E27" name="Intervalo1_5_14_1"/>
    <protectedRange algorithmName="SHA-512" hashValue="BIECXXLQTeZJOx05FhxNMY6bX0FG7L8BpAjO3Hk073tMf1ubRNMfSRBsBwOVM9WAG5vzoeJK9zi73lb6vrANVA==" saltValue="YhRx49mkr4bYm3ZTPTnjcg==" spinCount="100000" sqref="E28" name="Intervalo1_6_1_8_5"/>
    <protectedRange algorithmName="SHA-512" hashValue="SOYoXHnsd8H3JMwtnN8n0SDMvJLW8NUH3c7N9U/C2WTm7adtKrHc9Rw5AhcK1dwRMld7kJZ5o3zpwjKqrnC6rw==" saltValue="9sV1nF7wJ5XLhLyfByHakQ==" spinCount="100000" sqref="E29" name="Intervalo1_15_12_2"/>
    <protectedRange algorithmName="SHA-512" hashValue="SOYoXHnsd8H3JMwtnN8n0SDMvJLW8NUH3c7N9U/C2WTm7adtKrHc9Rw5AhcK1dwRMld7kJZ5o3zpwjKqrnC6rw==" saltValue="9sV1nF7wJ5XLhLyfByHakQ==" spinCount="100000" sqref="E30" name="Intervalo1_11_10_12_1"/>
    <protectedRange algorithmName="SHA-512" hashValue="BIECXXLQTeZJOx05FhxNMY6bX0FG7L8BpAjO3Hk073tMf1ubRNMfSRBsBwOVM9WAG5vzoeJK9zi73lb6vrANVA==" saltValue="YhRx49mkr4bYm3ZTPTnjcg==" spinCount="100000" sqref="E31:E33" name="Intervalo1_9_5_5_2_1"/>
    <protectedRange algorithmName="SHA-512" hashValue="BIECXXLQTeZJOx05FhxNMY6bX0FG7L8BpAjO3Hk073tMf1ubRNMfSRBsBwOVM9WAG5vzoeJK9zi73lb6vrANVA==" saltValue="YhRx49mkr4bYm3ZTPTnjcg==" spinCount="100000" sqref="E34" name="Intervalo1_10_1_7_2"/>
    <protectedRange algorithmName="SHA-512" hashValue="pYqvGp4vyeT51Cm34fl1Id+3laNBAeXZ4xCJQzRXtltNVGl551VlmJarAj+OLsj74RRcLroUKfyp8dsMep+krw==" saltValue="4tagR5G1Xs5zqOyVLn3ZaQ==" spinCount="100000" sqref="E35" name="Intervalo1_46_8"/>
    <protectedRange algorithmName="SHA-512" hashValue="pYqvGp4vyeT51Cm34fl1Id+3laNBAeXZ4xCJQzRXtltNVGl551VlmJarAj+OLsj74RRcLroUKfyp8dsMep+krw==" saltValue="4tagR5G1Xs5zqOyVLn3ZaQ==" spinCount="100000" sqref="E36:E37" name="Intervalo1_46_1_2"/>
    <protectedRange algorithmName="SHA-512" hashValue="pYqvGp4vyeT51Cm34fl1Id+3laNBAeXZ4xCJQzRXtltNVGl551VlmJarAj+OLsj74RRcLroUKfyp8dsMep+krw==" saltValue="4tagR5G1Xs5zqOyVLn3ZaQ==" spinCount="100000" sqref="E38" name="Intervalo1_46_2_2"/>
    <protectedRange algorithmName="SHA-512" hashValue="SOYoXHnsd8H3JMwtnN8n0SDMvJLW8NUH3c7N9U/C2WTm7adtKrHc9Rw5AhcK1dwRMld7kJZ5o3zpwjKqrnC6rw==" saltValue="9sV1nF7wJ5XLhLyfByHakQ==" spinCount="100000" sqref="E39:E40" name="Intervalo1_4_17_1"/>
    <protectedRange algorithmName="SHA-512" hashValue="SOYoXHnsd8H3JMwtnN8n0SDMvJLW8NUH3c7N9U/C2WTm7adtKrHc9Rw5AhcK1dwRMld7kJZ5o3zpwjKqrnC6rw==" saltValue="9sV1nF7wJ5XLhLyfByHakQ==" spinCount="100000" sqref="E41" name="Intervalo1_14_3_9_1"/>
    <protectedRange algorithmName="SHA-512" hashValue="pYqvGp4vyeT51Cm34fl1Id+3laNBAeXZ4xCJQzRXtltNVGl551VlmJarAj+OLsj74RRcLroUKfyp8dsMep+krw==" saltValue="4tagR5G1Xs5zqOyVLn3ZaQ==" spinCount="100000" sqref="E42" name="Intervalo1_33_8_1"/>
    <protectedRange algorithmName="SHA-512" hashValue="SOYoXHnsd8H3JMwtnN8n0SDMvJLW8NUH3c7N9U/C2WTm7adtKrHc9Rw5AhcK1dwRMld7kJZ5o3zpwjKqrnC6rw==" saltValue="9sV1nF7wJ5XLhLyfByHakQ==" spinCount="100000" sqref="E43" name="Intervalo1_11_12_5_1"/>
    <protectedRange algorithmName="SHA-512" hashValue="BIECXXLQTeZJOx05FhxNMY6bX0FG7L8BpAjO3Hk073tMf1ubRNMfSRBsBwOVM9WAG5vzoeJK9zi73lb6vrANVA==" saltValue="YhRx49mkr4bYm3ZTPTnjcg==" spinCount="100000" sqref="E44" name="Intervalo1_9_5_8_1_1"/>
    <protectedRange algorithmName="SHA-512" hashValue="BIECXXLQTeZJOx05FhxNMY6bX0FG7L8BpAjO3Hk073tMf1ubRNMfSRBsBwOVM9WAG5vzoeJK9zi73lb6vrANVA==" saltValue="YhRx49mkr4bYm3ZTPTnjcg==" spinCount="100000" sqref="E45:E47" name="Intervalo1_10_1_9_1_1"/>
    <protectedRange algorithmName="SHA-512" hashValue="BIECXXLQTeZJOx05FhxNMY6bX0FG7L8BpAjO3Hk073tMf1ubRNMfSRBsBwOVM9WAG5vzoeJK9zi73lb6vrANVA==" saltValue="YhRx49mkr4bYm3ZTPTnjcg==" spinCount="100000" sqref="E48" name="Intervalo1_11_1_9_1_1"/>
    <protectedRange algorithmName="SHA-512" hashValue="BIECXXLQTeZJOx05FhxNMY6bX0FG7L8BpAjO3Hk073tMf1ubRNMfSRBsBwOVM9WAG5vzoeJK9zi73lb6vrANVA==" saltValue="YhRx49mkr4bYm3ZTPTnjcg==" spinCount="100000" sqref="E49:E51" name="Intervalo1_14_4_9_1_1"/>
    <protectedRange algorithmName="SHA-512" hashValue="SOYoXHnsd8H3JMwtnN8n0SDMvJLW8NUH3c7N9U/C2WTm7adtKrHc9Rw5AhcK1dwRMld7kJZ5o3zpwjKqrnC6rw==" saltValue="9sV1nF7wJ5XLhLyfByHakQ==" spinCount="100000" sqref="E52" name="Intervalo1_15_4_4_1"/>
    <protectedRange algorithmName="SHA-512" hashValue="pYqvGp4vyeT51Cm34fl1Id+3laNBAeXZ4xCJQzRXtltNVGl551VlmJarAj+OLsj74RRcLroUKfyp8dsMep+krw==" saltValue="4tagR5G1Xs5zqOyVLn3ZaQ==" spinCount="100000" sqref="E55" name="Intervalo1_39_2_4_3_1"/>
    <protectedRange algorithmName="SHA-512" hashValue="pYqvGp4vyeT51Cm34fl1Id+3laNBAeXZ4xCJQzRXtltNVGl551VlmJarAj+OLsj74RRcLroUKfyp8dsMep+krw==" saltValue="4tagR5G1Xs5zqOyVLn3ZaQ==" spinCount="100000" sqref="E56" name="Intervalo1_41_6_2_1"/>
    <protectedRange algorithmName="SHA-512" hashValue="pYqvGp4vyeT51Cm34fl1Id+3laNBAeXZ4xCJQzRXtltNVGl551VlmJarAj+OLsj74RRcLroUKfyp8dsMep+krw==" saltValue="4tagR5G1Xs5zqOyVLn3ZaQ==" spinCount="100000" sqref="E58" name="Intervalo1_46_3_2"/>
    <protectedRange algorithmName="SHA-512" hashValue="pYqvGp4vyeT51Cm34fl1Id+3laNBAeXZ4xCJQzRXtltNVGl551VlmJarAj+OLsj74RRcLroUKfyp8dsMep+krw==" saltValue="4tagR5G1Xs5zqOyVLn3ZaQ==" spinCount="100000" sqref="E60" name="Intervalo1_41_7_2_1"/>
    <protectedRange algorithmName="SHA-512" hashValue="BIECXXLQTeZJOx05FhxNMY6bX0FG7L8BpAjO3Hk073tMf1ubRNMfSRBsBwOVM9WAG5vzoeJK9zi73lb6vrANVA==" saltValue="YhRx49mkr4bYm3ZTPTnjcg==" spinCount="100000" sqref="E61:E62" name="Intervalo1_42_12_2_1"/>
    <protectedRange algorithmName="SHA-512" hashValue="SOYoXHnsd8H3JMwtnN8n0SDMvJLW8NUH3c7N9U/C2WTm7adtKrHc9Rw5AhcK1dwRMld7kJZ5o3zpwjKqrnC6rw==" saltValue="9sV1nF7wJ5XLhLyfByHakQ==" spinCount="100000" sqref="E63" name="Intervalo1_1_15_5"/>
    <protectedRange algorithmName="SHA-512" hashValue="SOYoXHnsd8H3JMwtnN8n0SDMvJLW8NUH3c7N9U/C2WTm7adtKrHc9Rw5AhcK1dwRMld7kJZ5o3zpwjKqrnC6rw==" saltValue="9sV1nF7wJ5XLhLyfByHakQ==" spinCount="100000" sqref="E65" name="Intervalo1_11_9_1_4_1"/>
    <protectedRange algorithmName="SHA-512" hashValue="pYqvGp4vyeT51Cm34fl1Id+3laNBAeXZ4xCJQzRXtltNVGl551VlmJarAj+OLsj74RRcLroUKfyp8dsMep+krw==" saltValue="4tagR5G1Xs5zqOyVLn3ZaQ==" spinCount="100000" sqref="E64" name="Intervalo1_47_4_1"/>
    <protectedRange algorithmName="SHA-512" hashValue="SOYoXHnsd8H3JMwtnN8n0SDMvJLW8NUH3c7N9U/C2WTm7adtKrHc9Rw5AhcK1dwRMld7kJZ5o3zpwjKqrnC6rw==" saltValue="9sV1nF7wJ5XLhLyfByHakQ==" spinCount="100000" sqref="E67" name="Intervalo1_14_1_2"/>
    <protectedRange algorithmName="SHA-512" hashValue="BIECXXLQTeZJOx05FhxNMY6bX0FG7L8BpAjO3Hk073tMf1ubRNMfSRBsBwOVM9WAG5vzoeJK9zi73lb6vrANVA==" saltValue="YhRx49mkr4bYm3ZTPTnjcg==" spinCount="100000" sqref="E68" name="Intervalo1_42_13_2_1"/>
    <protectedRange algorithmName="SHA-512" hashValue="SOYoXHnsd8H3JMwtnN8n0SDMvJLW8NUH3c7N9U/C2WTm7adtKrHc9Rw5AhcK1dwRMld7kJZ5o3zpwjKqrnC6rw==" saltValue="9sV1nF7wJ5XLhLyfByHakQ==" spinCount="100000" sqref="E66" name="Intervalo1_11_9_2_4_1"/>
    <protectedRange algorithmName="SHA-512" hashValue="pYqvGp4vyeT51Cm34fl1Id+3laNBAeXZ4xCJQzRXtltNVGl551VlmJarAj+OLsj74RRcLroUKfyp8dsMep+krw==" saltValue="4tagR5G1Xs5zqOyVLn3ZaQ==" spinCount="100000" sqref="E69" name="Intervalo1_47_5_1"/>
    <protectedRange algorithmName="SHA-512" hashValue="BIECXXLQTeZJOx05FhxNMY6bX0FG7L8BpAjO3Hk073tMf1ubRNMfSRBsBwOVM9WAG5vzoeJK9zi73lb6vrANVA==" saltValue="YhRx49mkr4bYm3ZTPTnjcg==" spinCount="100000" sqref="E71" name="Intervalo1_6_1_8_1_1"/>
    <protectedRange algorithmName="SHA-512" hashValue="SOYoXHnsd8H3JMwtnN8n0SDMvJLW8NUH3c7N9U/C2WTm7adtKrHc9Rw5AhcK1dwRMld7kJZ5o3zpwjKqrnC6rw==" saltValue="9sV1nF7wJ5XLhLyfByHakQ==" spinCount="100000" sqref="E74" name="Intervalo1_26_3_1"/>
    <protectedRange algorithmName="SHA-512" hashValue="pYqvGp4vyeT51Cm34fl1Id+3laNBAeXZ4xCJQzRXtltNVGl551VlmJarAj+OLsj74RRcLroUKfyp8dsMep+krw==" saltValue="4tagR5G1Xs5zqOyVLn3ZaQ==" spinCount="100000" sqref="E72:E73" name="Intervalo1_39_9_1"/>
    <protectedRange algorithmName="SHA-512" hashValue="BIECXXLQTeZJOx05FhxNMY6bX0FG7L8BpAjO3Hk073tMf1ubRNMfSRBsBwOVM9WAG5vzoeJK9zi73lb6vrANVA==" saltValue="YhRx49mkr4bYm3ZTPTnjcg==" spinCount="100000" sqref="E75" name="Intervalo1_42_14_2_1"/>
    <protectedRange algorithmName="SHA-512" hashValue="pYqvGp4vyeT51Cm34fl1Id+3laNBAeXZ4xCJQzRXtltNVGl551VlmJarAj+OLsj74RRcLroUKfyp8dsMep+krw==" saltValue="4tagR5G1Xs5zqOyVLn3ZaQ==" spinCount="100000" sqref="E79" name="Intervalo1_46_4_2"/>
    <protectedRange algorithmName="SHA-512" hashValue="BIECXXLQTeZJOx05FhxNMY6bX0FG7L8BpAjO3Hk073tMf1ubRNMfSRBsBwOVM9WAG5vzoeJK9zi73lb6vrANVA==" saltValue="YhRx49mkr4bYm3ZTPTnjcg==" spinCount="100000" sqref="E80" name="Intervalo1_6_1_8_2_1"/>
    <protectedRange algorithmName="SHA-512" hashValue="pYqvGp4vyeT51Cm34fl1Id+3laNBAeXZ4xCJQzRXtltNVGl551VlmJarAj+OLsj74RRcLroUKfyp8dsMep+krw==" saltValue="4tagR5G1Xs5zqOyVLn3ZaQ==" spinCount="100000" sqref="E81" name="Intervalo1_43_2_4_1"/>
    <protectedRange algorithmName="SHA-512" hashValue="pYqvGp4vyeT51Cm34fl1Id+3laNBAeXZ4xCJQzRXtltNVGl551VlmJarAj+OLsj74RRcLroUKfyp8dsMep+krw==" saltValue="4tagR5G1Xs5zqOyVLn3ZaQ==" spinCount="100000" sqref="E82" name="Intervalo1_39_11_2_1"/>
    <protectedRange algorithmName="SHA-512" hashValue="SOYoXHnsd8H3JMwtnN8n0SDMvJLW8NUH3c7N9U/C2WTm7adtKrHc9Rw5AhcK1dwRMld7kJZ5o3zpwjKqrnC6rw==" saltValue="9sV1nF7wJ5XLhLyfByHakQ==" spinCount="100000" sqref="E83:E84" name="Intervalo1_4_8_4_1"/>
    <protectedRange algorithmName="SHA-512" hashValue="BIECXXLQTeZJOx05FhxNMY6bX0FG7L8BpAjO3Hk073tMf1ubRNMfSRBsBwOVM9WAG5vzoeJK9zi73lb6vrANVA==" saltValue="YhRx49mkr4bYm3ZTPTnjcg==" spinCount="100000" sqref="E85" name="Intervalo1_42_17_2_1"/>
    <protectedRange algorithmName="SHA-512" hashValue="pYqvGp4vyeT51Cm34fl1Id+3laNBAeXZ4xCJQzRXtltNVGl551VlmJarAj+OLsj74RRcLroUKfyp8dsMep+krw==" saltValue="4tagR5G1Xs5zqOyVLn3ZaQ==" spinCount="100000" sqref="E86" name="Intervalo1_45_8_1"/>
    <protectedRange algorithmName="SHA-512" hashValue="pYqvGp4vyeT51Cm34fl1Id+3laNBAeXZ4xCJQzRXtltNVGl551VlmJarAj+OLsj74RRcLroUKfyp8dsMep+krw==" saltValue="4tagR5G1Xs5zqOyVLn3ZaQ==" spinCount="100000" sqref="E87" name="Intervalo1_45_9_1"/>
    <protectedRange algorithmName="SHA-512" hashValue="pYqvGp4vyeT51Cm34fl1Id+3laNBAeXZ4xCJQzRXtltNVGl551VlmJarAj+OLsj74RRcLroUKfyp8dsMep+krw==" saltValue="4tagR5G1Xs5zqOyVLn3ZaQ==" spinCount="100000" sqref="E88" name="Intervalo1_46_5_1"/>
    <protectedRange algorithmName="SHA-512" hashValue="pYqvGp4vyeT51Cm34fl1Id+3laNBAeXZ4xCJQzRXtltNVGl551VlmJarAj+OLsj74RRcLroUKfyp8dsMep+krw==" saltValue="4tagR5G1Xs5zqOyVLn3ZaQ==" spinCount="100000" sqref="E91" name="Intervalo1_47_6_1"/>
    <protectedRange algorithmName="SHA-512" hashValue="pYqvGp4vyeT51Cm34fl1Id+3laNBAeXZ4xCJQzRXtltNVGl551VlmJarAj+OLsj74RRcLroUKfyp8dsMep+krw==" saltValue="4tagR5G1Xs5zqOyVLn3ZaQ==" spinCount="100000" sqref="E93" name="Intervalo1_46_6_2"/>
    <protectedRange algorithmName="SHA-512" hashValue="BIECXXLQTeZJOx05FhxNMY6bX0FG7L8BpAjO3Hk073tMf1ubRNMfSRBsBwOVM9WAG5vzoeJK9zi73lb6vrANVA==" saltValue="YhRx49mkr4bYm3ZTPTnjcg==" spinCount="100000" sqref="E95" name="Intervalo1_6_1_8_3_1"/>
    <protectedRange algorithmName="SHA-512" hashValue="BIECXXLQTeZJOx05FhxNMY6bX0FG7L8BpAjO3Hk073tMf1ubRNMfSRBsBwOVM9WAG5vzoeJK9zi73lb6vrANVA==" saltValue="YhRx49mkr4bYm3ZTPTnjcg==" spinCount="100000" sqref="E97" name="Intervalo1_6_1_8_4_1"/>
    <protectedRange algorithmName="SHA-512" hashValue="SOYoXHnsd8H3JMwtnN8n0SDMvJLW8NUH3c7N9U/C2WTm7adtKrHc9Rw5AhcK1dwRMld7kJZ5o3zpwjKqrnC6rw==" saltValue="9sV1nF7wJ5XLhLyfByHakQ==" spinCount="100000" sqref="E98" name="Intervalo1_11_10_2_2_1"/>
    <protectedRange algorithmName="SHA-512" hashValue="SOYoXHnsd8H3JMwtnN8n0SDMvJLW8NUH3c7N9U/C2WTm7adtKrHc9Rw5AhcK1dwRMld7kJZ5o3zpwjKqrnC6rw==" saltValue="9sV1nF7wJ5XLhLyfByHakQ==" spinCount="100000" sqref="E99" name="Intervalo1_11_10_3_2_1"/>
    <protectedRange algorithmName="SHA-512" hashValue="SOYoXHnsd8H3JMwtnN8n0SDMvJLW8NUH3c7N9U/C2WTm7adtKrHc9Rw5AhcK1dwRMld7kJZ5o3zpwjKqrnC6rw==" saltValue="9sV1nF7wJ5XLhLyfByHakQ==" spinCount="100000" sqref="E100" name="Intervalo1_11_10_4_1_1"/>
    <protectedRange algorithmName="SHA-512" hashValue="SOYoXHnsd8H3JMwtnN8n0SDMvJLW8NUH3c7N9U/C2WTm7adtKrHc9Rw5AhcK1dwRMld7kJZ5o3zpwjKqrnC6rw==" saltValue="9sV1nF7wJ5XLhLyfByHakQ==" spinCount="100000" sqref="E101:E114" name="Intervalo1_11_11_6_1"/>
    <protectedRange algorithmName="SHA-512" hashValue="BIECXXLQTeZJOx05FhxNMY6bX0FG7L8BpAjO3Hk073tMf1ubRNMfSRBsBwOVM9WAG5vzoeJK9zi73lb6vrANVA==" saltValue="YhRx49mkr4bYm3ZTPTnjcg==" spinCount="100000" sqref="E115" name="Intervalo1_10_1_8_1_1"/>
    <protectedRange algorithmName="SHA-512" hashValue="pYqvGp4vyeT51Cm34fl1Id+3laNBAeXZ4xCJQzRXtltNVGl551VlmJarAj+OLsj74RRcLroUKfyp8dsMep+krw==" saltValue="4tagR5G1Xs5zqOyVLn3ZaQ==" spinCount="100000" sqref="E116" name="Intervalo1_39_18_2_1"/>
    <protectedRange algorithmName="SHA-512" hashValue="pYqvGp4vyeT51Cm34fl1Id+3laNBAeXZ4xCJQzRXtltNVGl551VlmJarAj+OLsj74RRcLroUKfyp8dsMep+krw==" saltValue="4tagR5G1Xs5zqOyVLn3ZaQ==" spinCount="100000" sqref="E117:E118" name="Intervalo1_43_6_4_1"/>
    <protectedRange algorithmName="SHA-512" hashValue="BIECXXLQTeZJOx05FhxNMY6bX0FG7L8BpAjO3Hk073tMf1ubRNMfSRBsBwOVM9WAG5vzoeJK9zi73lb6vrANVA==" saltValue="YhRx49mkr4bYm3ZTPTnjcg==" spinCount="100000" sqref="E119" name="Intervalo1_42_6_2_1"/>
    <protectedRange algorithmName="SHA-512" hashValue="SOYoXHnsd8H3JMwtnN8n0SDMvJLW8NUH3c7N9U/C2WTm7adtKrHc9Rw5AhcK1dwRMld7kJZ5o3zpwjKqrnC6rw==" saltValue="9sV1nF7wJ5XLhLyfByHakQ==" spinCount="100000" sqref="E120:E123" name="Intervalo1_11_10_6_2_1"/>
    <protectedRange algorithmName="SHA-512" hashValue="SOYoXHnsd8H3JMwtnN8n0SDMvJLW8NUH3c7N9U/C2WTm7adtKrHc9Rw5AhcK1dwRMld7kJZ5o3zpwjKqrnC6rw==" saltValue="9sV1nF7wJ5XLhLyfByHakQ==" spinCount="100000" sqref="E124" name="Intervalo1_2_16_1_1"/>
    <protectedRange algorithmName="SHA-512" hashValue="BIECXXLQTeZJOx05FhxNMY6bX0FG7L8BpAjO3Hk073tMf1ubRNMfSRBsBwOVM9WAG5vzoeJK9zi73lb6vrANVA==" saltValue="YhRx49mkr4bYm3ZTPTnjcg==" spinCount="100000" sqref="E125" name="Intervalo1_5_15_1_1"/>
    <protectedRange algorithmName="SHA-512" hashValue="BIECXXLQTeZJOx05FhxNMY6bX0FG7L8BpAjO3Hk073tMf1ubRNMfSRBsBwOVM9WAG5vzoeJK9zi73lb6vrANVA==" saltValue="YhRx49mkr4bYm3ZTPTnjcg==" spinCount="100000" sqref="E126:E127" name="Intervalo1_5_1_9_1_1"/>
    <protectedRange algorithmName="SHA-512" hashValue="SOYoXHnsd8H3JMwtnN8n0SDMvJLW8NUH3c7N9U/C2WTm7adtKrHc9Rw5AhcK1dwRMld7kJZ5o3zpwjKqrnC6rw==" saltValue="9sV1nF7wJ5XLhLyfByHakQ==" spinCount="100000" sqref="E128" name="Intervalo1_11_12_6_2_1"/>
    <protectedRange algorithmName="SHA-512" hashValue="SOYoXHnsd8H3JMwtnN8n0SDMvJLW8NUH3c7N9U/C2WTm7adtKrHc9Rw5AhcK1dwRMld7kJZ5o3zpwjKqrnC6rw==" saltValue="9sV1nF7wJ5XLhLyfByHakQ==" spinCount="100000" sqref="E129" name="Intervalo1_11_12_7_2_1"/>
    <protectedRange algorithmName="SHA-512" hashValue="SOYoXHnsd8H3JMwtnN8n0SDMvJLW8NUH3c7N9U/C2WTm7adtKrHc9Rw5AhcK1dwRMld7kJZ5o3zpwjKqrnC6rw==" saltValue="9sV1nF7wJ5XLhLyfByHakQ==" spinCount="100000" sqref="E130" name="Intervalo1_11_12_8_2_1"/>
    <protectedRange algorithmName="SHA-512" hashValue="SOYoXHnsd8H3JMwtnN8n0SDMvJLW8NUH3c7N9U/C2WTm7adtKrHc9Rw5AhcK1dwRMld7kJZ5o3zpwjKqrnC6rw==" saltValue="9sV1nF7wJ5XLhLyfByHakQ==" spinCount="100000" sqref="E134" name="Intervalo1_11_8_2_2_1"/>
    <protectedRange algorithmName="SHA-512" hashValue="BIECXXLQTeZJOx05FhxNMY6bX0FG7L8BpAjO3Hk073tMf1ubRNMfSRBsBwOVM9WAG5vzoeJK9zi73lb6vrANVA==" saltValue="YhRx49mkr4bYm3ZTPTnjcg==" spinCount="100000" sqref="E135" name="Intervalo1_6_1_8_7_1"/>
    <protectedRange algorithmName="SHA-512" hashValue="pYqvGp4vyeT51Cm34fl1Id+3laNBAeXZ4xCJQzRXtltNVGl551VlmJarAj+OLsj74RRcLroUKfyp8dsMep+krw==" saltValue="4tagR5G1Xs5zqOyVLn3ZaQ==" spinCount="100000" sqref="E137" name="Intervalo1_46_17_2"/>
    <protectedRange algorithmName="SHA-512" hashValue="pYqvGp4vyeT51Cm34fl1Id+3laNBAeXZ4xCJQzRXtltNVGl551VlmJarAj+OLsj74RRcLroUKfyp8dsMep+krw==" saltValue="4tagR5G1Xs5zqOyVLn3ZaQ==" spinCount="100000" sqref="E139" name="Intervalo1_47_16_1"/>
    <protectedRange algorithmName="SHA-512" hashValue="BIECXXLQTeZJOx05FhxNMY6bX0FG7L8BpAjO3Hk073tMf1ubRNMfSRBsBwOVM9WAG5vzoeJK9zi73lb6vrANVA==" saltValue="YhRx49mkr4bYm3ZTPTnjcg==" spinCount="100000" sqref="E141" name="Intervalo1_6_1_8_8_1"/>
    <protectedRange algorithmName="SHA-512" hashValue="BIECXXLQTeZJOx05FhxNMY6bX0FG7L8BpAjO3Hk073tMf1ubRNMfSRBsBwOVM9WAG5vzoeJK9zi73lb6vrANVA==" saltValue="YhRx49mkr4bYm3ZTPTnjcg==" spinCount="100000" sqref="E142" name="Intervalo1_10_1_3_1_1_1"/>
    <protectedRange algorithmName="SHA-512" hashValue="SOYoXHnsd8H3JMwtnN8n0SDMvJLW8NUH3c7N9U/C2WTm7adtKrHc9Rw5AhcK1dwRMld7kJZ5o3zpwjKqrnC6rw==" saltValue="9sV1nF7wJ5XLhLyfByHakQ==" spinCount="100000" sqref="E143" name="Intervalo1_14_3_1"/>
    <protectedRange algorithmName="SHA-512" hashValue="pYqvGp4vyeT51Cm34fl1Id+3laNBAeXZ4xCJQzRXtltNVGl551VlmJarAj+OLsj74RRcLroUKfyp8dsMep+krw==" saltValue="4tagR5G1Xs5zqOyVLn3ZaQ==" spinCount="100000" sqref="E144" name="Intervalo1_33_7_1_1"/>
    <protectedRange algorithmName="SHA-512" hashValue="BIECXXLQTeZJOx05FhxNMY6bX0FG7L8BpAjO3Hk073tMf1ubRNMfSRBsBwOVM9WAG5vzoeJK9zi73lb6vrANVA==" saltValue="YhRx49mkr4bYm3ZTPTnjcg==" spinCount="100000" sqref="E145" name="Intervalo1_42_7_2_1"/>
    <protectedRange algorithmName="SHA-512" hashValue="SOYoXHnsd8H3JMwtnN8n0SDMvJLW8NUH3c7N9U/C2WTm7adtKrHc9Rw5AhcK1dwRMld7kJZ5o3zpwjKqrnC6rw==" saltValue="9sV1nF7wJ5XLhLyfByHakQ==" spinCount="100000" sqref="E146" name="Intervalo1_14_4_1"/>
    <protectedRange algorithmName="SHA-512" hashValue="pYqvGp4vyeT51Cm34fl1Id+3laNBAeXZ4xCJQzRXtltNVGl551VlmJarAj+OLsj74RRcLroUKfyp8dsMep+krw==" saltValue="4tagR5G1Xs5zqOyVLn3ZaQ==" spinCount="100000" sqref="E148" name="Intervalo1_43_3_4_1"/>
    <protectedRange algorithmName="SHA-512" hashValue="pYqvGp4vyeT51Cm34fl1Id+3laNBAeXZ4xCJQzRXtltNVGl551VlmJarAj+OLsj74RRcLroUKfyp8dsMep+krw==" saltValue="4tagR5G1Xs5zqOyVLn3ZaQ==" spinCount="100000" sqref="E149" name="Intervalo1_39_1_3_1"/>
    <protectedRange algorithmName="SHA-512" hashValue="pYqvGp4vyeT51Cm34fl1Id+3laNBAeXZ4xCJQzRXtltNVGl551VlmJarAj+OLsj74RRcLroUKfyp8dsMep+krw==" saltValue="4tagR5G1Xs5zqOyVLn3ZaQ==" spinCount="100000" sqref="E150" name="Intervalo1_45_2_2"/>
    <protectedRange algorithmName="SHA-512" hashValue="BIECXXLQTeZJOx05FhxNMY6bX0FG7L8BpAjO3Hk073tMf1ubRNMfSRBsBwOVM9WAG5vzoeJK9zi73lb6vrANVA==" saltValue="YhRx49mkr4bYm3ZTPTnjcg==" spinCount="100000" sqref="E151" name="Intervalo1_12_7_1_1"/>
    <protectedRange algorithmName="SHA-512" hashValue="pYqvGp4vyeT51Cm34fl1Id+3laNBAeXZ4xCJQzRXtltNVGl551VlmJarAj+OLsj74RRcLroUKfyp8dsMep+krw==" saltValue="4tagR5G1Xs5zqOyVLn3ZaQ==" spinCount="100000" sqref="E152" name="Intervalo1_46_9_2"/>
    <protectedRange algorithmName="SHA-512" hashValue="pYqvGp4vyeT51Cm34fl1Id+3laNBAeXZ4xCJQzRXtltNVGl551VlmJarAj+OLsj74RRcLroUKfyp8dsMep+krw==" saltValue="4tagR5G1Xs5zqOyVLn3ZaQ==" spinCount="100000" sqref="E153" name="Intervalo1_46_10_2"/>
    <protectedRange algorithmName="SHA-512" hashValue="SOYoXHnsd8H3JMwtnN8n0SDMvJLW8NUH3c7N9U/C2WTm7adtKrHc9Rw5AhcK1dwRMld7kJZ5o3zpwjKqrnC6rw==" saltValue="9sV1nF7wJ5XLhLyfByHakQ==" spinCount="100000" sqref="E154" name="Intervalo1_14_2_7_2_1"/>
    <protectedRange algorithmName="SHA-512" hashValue="pYqvGp4vyeT51Cm34fl1Id+3laNBAeXZ4xCJQzRXtltNVGl551VlmJarAj+OLsj74RRcLroUKfyp8dsMep+krw==" saltValue="4tagR5G1Xs5zqOyVLn3ZaQ==" spinCount="100000" sqref="E155" name="Intervalo1_47_7_2"/>
    <protectedRange algorithmName="SHA-512" hashValue="pYqvGp4vyeT51Cm34fl1Id+3laNBAeXZ4xCJQzRXtltNVGl551VlmJarAj+OLsj74RRcLroUKfyp8dsMep+krw==" saltValue="4tagR5G1Xs5zqOyVLn3ZaQ==" spinCount="100000" sqref="E156:E158" name="Intervalo1_47_8_2"/>
    <protectedRange algorithmName="SHA-512" hashValue="pYqvGp4vyeT51Cm34fl1Id+3laNBAeXZ4xCJQzRXtltNVGl551VlmJarAj+OLsj74RRcLroUKfyp8dsMep+krw==" saltValue="4tagR5G1Xs5zqOyVLn3ZaQ==" spinCount="100000" sqref="E159:E168" name="Intervalo1_47_9_2"/>
    <protectedRange algorithmName="SHA-512" hashValue="pYqvGp4vyeT51Cm34fl1Id+3laNBAeXZ4xCJQzRXtltNVGl551VlmJarAj+OLsj74RRcLroUKfyp8dsMep+krw==" saltValue="4tagR5G1Xs5zqOyVLn3ZaQ==" spinCount="100000" sqref="E169" name="Intervalo1_47_10_1"/>
    <protectedRange algorithmName="SHA-512" hashValue="pYqvGp4vyeT51Cm34fl1Id+3laNBAeXZ4xCJQzRXtltNVGl551VlmJarAj+OLsj74RRcLroUKfyp8dsMep+krw==" saltValue="4tagR5G1Xs5zqOyVLn3ZaQ==" spinCount="100000" sqref="E172" name="Intervalo1_43_5_4_1"/>
    <protectedRange algorithmName="SHA-512" hashValue="pYqvGp4vyeT51Cm34fl1Id+3laNBAeXZ4xCJQzRXtltNVGl551VlmJarAj+OLsj74RRcLroUKfyp8dsMep+krw==" saltValue="4tagR5G1Xs5zqOyVLn3ZaQ==" spinCount="100000" sqref="E173" name="Intervalo1_39_20_2_1"/>
    <protectedRange algorithmName="SHA-512" hashValue="SOYoXHnsd8H3JMwtnN8n0SDMvJLW8NUH3c7N9U/C2WTm7adtKrHc9Rw5AhcK1dwRMld7kJZ5o3zpwjKqrnC6rw==" saltValue="9sV1nF7wJ5XLhLyfByHakQ==" spinCount="100000" sqref="E174" name="Intervalo1_4_8_1_1_1"/>
    <protectedRange algorithmName="SHA-512" hashValue="SOYoXHnsd8H3JMwtnN8n0SDMvJLW8NUH3c7N9U/C2WTm7adtKrHc9Rw5AhcK1dwRMld7kJZ5o3zpwjKqrnC6rw==" saltValue="9sV1nF7wJ5XLhLyfByHakQ==" spinCount="100000" sqref="E175" name="Intervalo1_4_8_2_1_1"/>
    <protectedRange algorithmName="SHA-512" hashValue="pYqvGp4vyeT51Cm34fl1Id+3laNBAeXZ4xCJQzRXtltNVGl551VlmJarAj+OLsj74RRcLroUKfyp8dsMep+krw==" saltValue="4tagR5G1Xs5zqOyVLn3ZaQ==" spinCount="100000" sqref="E177" name="Intervalo1_47_11_1"/>
    <protectedRange algorithmName="SHA-512" hashValue="SOYoXHnsd8H3JMwtnN8n0SDMvJLW8NUH3c7N9U/C2WTm7adtKrHc9Rw5AhcK1dwRMld7kJZ5o3zpwjKqrnC6rw==" saltValue="9sV1nF7wJ5XLhLyfByHakQ==" spinCount="100000" sqref="E179" name="Intervalo1_4_8_3_1_1"/>
    <protectedRange algorithmName="SHA-512" hashValue="pYqvGp4vyeT51Cm34fl1Id+3laNBAeXZ4xCJQzRXtltNVGl551VlmJarAj+OLsj74RRcLroUKfyp8dsMep+krw==" saltValue="4tagR5G1Xs5zqOyVLn3ZaQ==" spinCount="100000" sqref="E181" name="Intervalo1_45_16_2"/>
    <protectedRange algorithmName="SHA-512" hashValue="pYqvGp4vyeT51Cm34fl1Id+3laNBAeXZ4xCJQzRXtltNVGl551VlmJarAj+OLsj74RRcLroUKfyp8dsMep+krw==" saltValue="4tagR5G1Xs5zqOyVLn3ZaQ==" spinCount="100000" sqref="E182" name="Intervalo1_46_12_1"/>
    <protectedRange algorithmName="SHA-512" hashValue="SOYoXHnsd8H3JMwtnN8n0SDMvJLW8NUH3c7N9U/C2WTm7adtKrHc9Rw5AhcK1dwRMld7kJZ5o3zpwjKqrnC6rw==" saltValue="9sV1nF7wJ5XLhLyfByHakQ==" spinCount="100000" sqref="E183" name="Intervalo1_4_15_5_1"/>
    <protectedRange algorithmName="SHA-512" hashValue="pYqvGp4vyeT51Cm34fl1Id+3laNBAeXZ4xCJQzRXtltNVGl551VlmJarAj+OLsj74RRcLroUKfyp8dsMep+krw==" saltValue="4tagR5G1Xs5zqOyVLn3ZaQ==" spinCount="100000" sqref="E184" name="Intervalo1_46_13_2"/>
    <protectedRange algorithmName="SHA-512" hashValue="SOYoXHnsd8H3JMwtnN8n0SDMvJLW8NUH3c7N9U/C2WTm7adtKrHc9Rw5AhcK1dwRMld7kJZ5o3zpwjKqrnC6rw==" saltValue="9sV1nF7wJ5XLhLyfByHakQ==" spinCount="100000" sqref="E185" name="Intervalo1_11_12_2_2_1"/>
    <protectedRange algorithmName="SHA-512" hashValue="SOYoXHnsd8H3JMwtnN8n0SDMvJLW8NUH3c7N9U/C2WTm7adtKrHc9Rw5AhcK1dwRMld7kJZ5o3zpwjKqrnC6rw==" saltValue="9sV1nF7wJ5XLhLyfByHakQ==" spinCount="100000" sqref="E187" name="Intervalo1_14_1_1_1"/>
    <protectedRange algorithmName="SHA-512" hashValue="SOYoXHnsd8H3JMwtnN8n0SDMvJLW8NUH3c7N9U/C2WTm7adtKrHc9Rw5AhcK1dwRMld7kJZ5o3zpwjKqrnC6rw==" saltValue="9sV1nF7wJ5XLhLyfByHakQ==" spinCount="100000" sqref="E188" name="Intervalo1_28_9_2_1"/>
    <protectedRange algorithmName="SHA-512" hashValue="BIECXXLQTeZJOx05FhxNMY6bX0FG7L8BpAjO3Hk073tMf1ubRNMfSRBsBwOVM9WAG5vzoeJK9zi73lb6vrANVA==" saltValue="YhRx49mkr4bYm3ZTPTnjcg==" spinCount="100000" sqref="E190" name="Intervalo1_9_5_7_2_1"/>
    <protectedRange algorithmName="SHA-512" hashValue="SOYoXHnsd8H3JMwtnN8n0SDMvJLW8NUH3c7N9U/C2WTm7adtKrHc9Rw5AhcK1dwRMld7kJZ5o3zpwjKqrnC6rw==" saltValue="9sV1nF7wJ5XLhLyfByHakQ==" spinCount="100000" sqref="E191" name="Intervalo1_28_4_1_2_1"/>
    <protectedRange algorithmName="SHA-512" hashValue="SOYoXHnsd8H3JMwtnN8n0SDMvJLW8NUH3c7N9U/C2WTm7adtKrHc9Rw5AhcK1dwRMld7kJZ5o3zpwjKqrnC6rw==" saltValue="9sV1nF7wJ5XLhLyfByHakQ==" spinCount="100000" sqref="E194" name="Intervalo1_14_2_1"/>
    <protectedRange algorithmName="SHA-512" hashValue="BIECXXLQTeZJOx05FhxNMY6bX0FG7L8BpAjO3Hk073tMf1ubRNMfSRBsBwOVM9WAG5vzoeJK9zi73lb6vrANVA==" saltValue="YhRx49mkr4bYm3ZTPTnjcg==" spinCount="100000" sqref="E193" name="Intervalo1_42_11_3_1"/>
    <protectedRange algorithmName="SHA-512" hashValue="pYqvGp4vyeT51Cm34fl1Id+3laNBAeXZ4xCJQzRXtltNVGl551VlmJarAj+OLsj74RRcLroUKfyp8dsMep+krw==" saltValue="4tagR5G1Xs5zqOyVLn3ZaQ==" spinCount="100000" sqref="E195" name="Intervalo1_46_20_1"/>
    <protectedRange algorithmName="SHA-512" hashValue="pYqvGp4vyeT51Cm34fl1Id+3laNBAeXZ4xCJQzRXtltNVGl551VlmJarAj+OLsj74RRcLroUKfyp8dsMep+krw==" saltValue="4tagR5G1Xs5zqOyVLn3ZaQ==" spinCount="100000" sqref="E198" name="Intervalo1_47_18_1"/>
    <protectedRange algorithmName="SHA-512" hashValue="BIECXXLQTeZJOx05FhxNMY6bX0FG7L8BpAjO3Hk073tMf1ubRNMfSRBsBwOVM9WAG5vzoeJK9zi73lb6vrANVA==" saltValue="YhRx49mkr4bYm3ZTPTnjcg==" spinCount="100000" sqref="E199" name="Intervalo1_42_16_2_1"/>
    <protectedRange algorithmName="SHA-512" hashValue="BIECXXLQTeZJOx05FhxNMY6bX0FG7L8BpAjO3Hk073tMf1ubRNMfSRBsBwOVM9WAG5vzoeJK9zi73lb6vrANVA==" saltValue="YhRx49mkr4bYm3ZTPTnjcg==" spinCount="100000" sqref="E201" name="Intervalo1_10_1_3_3_1_1"/>
    <protectedRange algorithmName="SHA-512" hashValue="BIECXXLQTeZJOx05FhxNMY6bX0FG7L8BpAjO3Hk073tMf1ubRNMfSRBsBwOVM9WAG5vzoeJK9zi73lb6vrANVA==" saltValue="YhRx49mkr4bYm3ZTPTnjcg==" spinCount="100000" sqref="E202" name="Intervalo1_42_18_2_1"/>
    <protectedRange algorithmName="SHA-512" hashValue="pYqvGp4vyeT51Cm34fl1Id+3laNBAeXZ4xCJQzRXtltNVGl551VlmJarAj+OLsj74RRcLroUKfyp8dsMep+krw==" saltValue="4tagR5G1Xs5zqOyVLn3ZaQ==" spinCount="100000" sqref="E204" name="Intervalo1_46_21_2"/>
    <protectedRange algorithmName="SHA-512" hashValue="SOYoXHnsd8H3JMwtnN8n0SDMvJLW8NUH3c7N9U/C2WTm7adtKrHc9Rw5AhcK1dwRMld7kJZ5o3zpwjKqrnC6rw==" saltValue="9sV1nF7wJ5XLhLyfByHakQ==" spinCount="100000" sqref="E205:E207" name="Intervalo1_14_5_1"/>
    <protectedRange algorithmName="SHA-512" hashValue="BIECXXLQTeZJOx05FhxNMY6bX0FG7L8BpAjO3Hk073tMf1ubRNMfSRBsBwOVM9WAG5vzoeJK9zi73lb6vrANVA==" saltValue="YhRx49mkr4bYm3ZTPTnjcg==" spinCount="100000" sqref="E208" name="Intervalo1_42_19_1_1"/>
    <protectedRange algorithmName="SHA-512" hashValue="pYqvGp4vyeT51Cm34fl1Id+3laNBAeXZ4xCJQzRXtltNVGl551VlmJarAj+OLsj74RRcLroUKfyp8dsMep+krw==" saltValue="4tagR5G1Xs5zqOyVLn3ZaQ==" spinCount="100000" sqref="E209:E212" name="Intervalo1_45_21_1"/>
    <protectedRange algorithmName="SHA-512" hashValue="pYqvGp4vyeT51Cm34fl1Id+3laNBAeXZ4xCJQzRXtltNVGl551VlmJarAj+OLsj74RRcLroUKfyp8dsMep+krw==" saltValue="4tagR5G1Xs5zqOyVLn3ZaQ==" spinCount="100000" sqref="E214:E215" name="Intervalo1_45_22_1"/>
    <protectedRange algorithmName="SHA-512" hashValue="pYqvGp4vyeT51Cm34fl1Id+3laNBAeXZ4xCJQzRXtltNVGl551VlmJarAj+OLsj74RRcLroUKfyp8dsMep+krw==" saltValue="4tagR5G1Xs5zqOyVLn3ZaQ==" spinCount="100000" sqref="E213" name="Intervalo1_33_7_2_1"/>
    <protectedRange algorithmName="SHA-512" hashValue="pYqvGp4vyeT51Cm34fl1Id+3laNBAeXZ4xCJQzRXtltNVGl551VlmJarAj+OLsj74RRcLroUKfyp8dsMep+krw==" saltValue="4tagR5G1Xs5zqOyVLn3ZaQ==" spinCount="100000" sqref="E216" name="Intervalo1_47_19_1"/>
    <protectedRange algorithmName="SHA-512" hashValue="BIECXXLQTeZJOx05FhxNMY6bX0FG7L8BpAjO3Hk073tMf1ubRNMfSRBsBwOVM9WAG5vzoeJK9zi73lb6vrANVA==" saltValue="YhRx49mkr4bYm3ZTPTnjcg==" spinCount="100000" sqref="E217" name="Intervalo1_42_20_2_1"/>
    <protectedRange algorithmName="SHA-512" hashValue="pYqvGp4vyeT51Cm34fl1Id+3laNBAeXZ4xCJQzRXtltNVGl551VlmJarAj+OLsj74RRcLroUKfyp8dsMep+krw==" saltValue="4tagR5G1Xs5zqOyVLn3ZaQ==" spinCount="100000" sqref="E218" name="Intervalo1_45_23_2"/>
    <protectedRange algorithmName="SHA-512" hashValue="pYqvGp4vyeT51Cm34fl1Id+3laNBAeXZ4xCJQzRXtltNVGl551VlmJarAj+OLsj74RRcLroUKfyp8dsMep+krw==" saltValue="4tagR5G1Xs5zqOyVLn3ZaQ==" spinCount="100000" sqref="E219" name="Intervalo1_46_24_1"/>
    <protectedRange algorithmName="SHA-512" hashValue="BIECXXLQTeZJOx05FhxNMY6bX0FG7L8BpAjO3Hk073tMf1ubRNMfSRBsBwOVM9WAG5vzoeJK9zi73lb6vrANVA==" saltValue="YhRx49mkr4bYm3ZTPTnjcg==" spinCount="100000" sqref="E220" name="Intervalo1_9_5_7_1_1_1"/>
    <protectedRange algorithmName="SHA-512" hashValue="BIECXXLQTeZJOx05FhxNMY6bX0FG7L8BpAjO3Hk073tMf1ubRNMfSRBsBwOVM9WAG5vzoeJK9zi73lb6vrANVA==" saltValue="YhRx49mkr4bYm3ZTPTnjcg==" spinCount="100000" sqref="E221" name="Intervalo1_14_4_8_1"/>
    <protectedRange algorithmName="SHA-512" hashValue="SOYoXHnsd8H3JMwtnN8n0SDMvJLW8NUH3c7N9U/C2WTm7adtKrHc9Rw5AhcK1dwRMld7kJZ5o3zpwjKqrnC6rw==" saltValue="9sV1nF7wJ5XLhLyfByHakQ==" spinCount="100000" sqref="E222:E225" name="Intervalo1_11_10_9_2_1"/>
    <protectedRange algorithmName="SHA-512" hashValue="pYqvGp4vyeT51Cm34fl1Id+3laNBAeXZ4xCJQzRXtltNVGl551VlmJarAj+OLsj74RRcLroUKfyp8dsMep+krw==" saltValue="4tagR5G1Xs5zqOyVLn3ZaQ==" spinCount="100000" sqref="E226" name="Intervalo1_47_20_1"/>
    <protectedRange algorithmName="SHA-512" hashValue="SOYoXHnsd8H3JMwtnN8n0SDMvJLW8NUH3c7N9U/C2WTm7adtKrHc9Rw5AhcK1dwRMld7kJZ5o3zpwjKqrnC6rw==" saltValue="9sV1nF7wJ5XLhLyfByHakQ==" spinCount="100000" sqref="E228" name="Intervalo1_11_12_3_2_1"/>
    <protectedRange algorithmName="SHA-512" hashValue="pYqvGp4vyeT51Cm34fl1Id+3laNBAeXZ4xCJQzRXtltNVGl551VlmJarAj+OLsj74RRcLroUKfyp8dsMep+krw==" saltValue="4tagR5G1Xs5zqOyVLn3ZaQ==" spinCount="100000" sqref="E232" name="Intervalo1_43_10_2_1"/>
    <protectedRange algorithmName="SHA-512" hashValue="SOYoXHnsd8H3JMwtnN8n0SDMvJLW8NUH3c7N9U/C2WTm7adtKrHc9Rw5AhcK1dwRMld7kJZ5o3zpwjKqrnC6rw==" saltValue="9sV1nF7wJ5XLhLyfByHakQ==" spinCount="100000" sqref="E235" name="Intervalo1_28_16_2_1"/>
    <protectedRange algorithmName="SHA-512" hashValue="SOYoXHnsd8H3JMwtnN8n0SDMvJLW8NUH3c7N9U/C2WTm7adtKrHc9Rw5AhcK1dwRMld7kJZ5o3zpwjKqrnC6rw==" saltValue="9sV1nF7wJ5XLhLyfByHakQ==" spinCount="100000" sqref="E236" name="Intervalo1_28_4_2_2_1"/>
    <protectedRange algorithmName="SHA-512" hashValue="SOYoXHnsd8H3JMwtnN8n0SDMvJLW8NUH3c7N9U/C2WTm7adtKrHc9Rw5AhcK1dwRMld7kJZ5o3zpwjKqrnC6rw==" saltValue="9sV1nF7wJ5XLhLyfByHakQ==" spinCount="100000" sqref="E237" name="Intervalo1_11_8_1_2_1"/>
    <protectedRange algorithmName="SHA-512" hashValue="SOYoXHnsd8H3JMwtnN8n0SDMvJLW8NUH3c7N9U/C2WTm7adtKrHc9Rw5AhcK1dwRMld7kJZ5o3zpwjKqrnC6rw==" saltValue="9sV1nF7wJ5XLhLyfByHakQ==" spinCount="100000" sqref="E238" name="Intervalo1_11_10_10_2_1"/>
    <protectedRange algorithmName="SHA-512" hashValue="SOYoXHnsd8H3JMwtnN8n0SDMvJLW8NUH3c7N9U/C2WTm7adtKrHc9Rw5AhcK1dwRMld7kJZ5o3zpwjKqrnC6rw==" saltValue="9sV1nF7wJ5XLhLyfByHakQ==" spinCount="100000" sqref="E240" name="Intervalo1_28_4_3_2_1"/>
    <protectedRange algorithmName="SHA-512" hashValue="SOYoXHnsd8H3JMwtnN8n0SDMvJLW8NUH3c7N9U/C2WTm7adtKrHc9Rw5AhcK1dwRMld7kJZ5o3zpwjKqrnC6rw==" saltValue="9sV1nF7wJ5XLhLyfByHakQ==" spinCount="100000" sqref="E242" name="Intervalo1_11_15_3_1"/>
    <protectedRange algorithmName="SHA-512" hashValue="SOYoXHnsd8H3JMwtnN8n0SDMvJLW8NUH3c7N9U/C2WTm7adtKrHc9Rw5AhcK1dwRMld7kJZ5o3zpwjKqrnC6rw==" saltValue="9sV1nF7wJ5XLhLyfByHakQ==" spinCount="100000" sqref="E241" name="Intervalo1_14_2_9_2_1"/>
    <protectedRange algorithmName="SHA-512" hashValue="pYqvGp4vyeT51Cm34fl1Id+3laNBAeXZ4xCJQzRXtltNVGl551VlmJarAj+OLsj74RRcLroUKfyp8dsMep+krw==" saltValue="4tagR5G1Xs5zqOyVLn3ZaQ==" spinCount="100000" sqref="E243" name="Intervalo1_39_29_1_1"/>
    <protectedRange algorithmName="SHA-512" hashValue="SOYoXHnsd8H3JMwtnN8n0SDMvJLW8NUH3c7N9U/C2WTm7adtKrHc9Rw5AhcK1dwRMld7kJZ5o3zpwjKqrnC6rw==" saltValue="9sV1nF7wJ5XLhLyfByHakQ==" spinCount="100000" sqref="E245" name="Intervalo1_11_5_6_3_1"/>
    <protectedRange algorithmName="SHA-512" hashValue="pYqvGp4vyeT51Cm34fl1Id+3laNBAeXZ4xCJQzRXtltNVGl551VlmJarAj+OLsj74RRcLroUKfyp8dsMep+krw==" saltValue="4tagR5G1Xs5zqOyVLn3ZaQ==" spinCount="100000" sqref="E246:E247" name="Intervalo1_51_1"/>
    <protectedRange algorithmName="SHA-512" hashValue="SOYoXHnsd8H3JMwtnN8n0SDMvJLW8NUH3c7N9U/C2WTm7adtKrHc9Rw5AhcK1dwRMld7kJZ5o3zpwjKqrnC6rw==" saltValue="9sV1nF7wJ5XLhLyfByHakQ==" spinCount="100000" sqref="E248:E250" name="Intervalo1_11_15_1_2_1"/>
    <protectedRange algorithmName="SHA-512" hashValue="pYqvGp4vyeT51Cm34fl1Id+3laNBAeXZ4xCJQzRXtltNVGl551VlmJarAj+OLsj74RRcLroUKfyp8dsMep+krw==" saltValue="4tagR5G1Xs5zqOyVLn3ZaQ==" spinCount="100000" sqref="E147" name="Intervalo1_39_30_1"/>
    <protectedRange algorithmName="SHA-512" hashValue="pYqvGp4vyeT51Cm34fl1Id+3laNBAeXZ4xCJQzRXtltNVGl551VlmJarAj+OLsj74RRcLroUKfyp8dsMep+krw==" saltValue="4tagR5G1Xs5zqOyVLn3ZaQ==" spinCount="100000" sqref="G6" name="Intervalo1_39_2_8_1"/>
    <protectedRange algorithmName="SHA-512" hashValue="BIECXXLQTeZJOx05FhxNMY6bX0FG7L8BpAjO3Hk073tMf1ubRNMfSRBsBwOVM9WAG5vzoeJK9zi73lb6vrANVA==" saltValue="YhRx49mkr4bYm3ZTPTnjcg==" spinCount="100000" sqref="G8" name="Intervalo1_11_1_4_3_2"/>
    <protectedRange algorithmName="SHA-512" hashValue="pYqvGp4vyeT51Cm34fl1Id+3laNBAeXZ4xCJQzRXtltNVGl551VlmJarAj+OLsj74RRcLroUKfyp8dsMep+krw==" saltValue="4tagR5G1Xs5zqOyVLn3ZaQ==" spinCount="100000" sqref="G9" name="Intervalo1_41_9_1"/>
    <protectedRange algorithmName="SHA-512" hashValue="pYqvGp4vyeT51Cm34fl1Id+3laNBAeXZ4xCJQzRXtltNVGl551VlmJarAj+OLsj74RRcLroUKfyp8dsMep+krw==" saltValue="4tagR5G1Xs5zqOyVLn3ZaQ==" spinCount="100000" sqref="G11" name="Intervalo1_43_12_1"/>
    <protectedRange algorithmName="SHA-512" hashValue="nJCPMKKPbQe6/ha4iPpgDvsehmgBQOKJ/8YB5Oj66Xa1HSaMdEySI9MA2i7F3wvMOIhzJpsg48H1o311Buf3qA==" saltValue="Z3UMDN8w5bylweDrohUzTQ==" spinCount="100000" sqref="G12" name="Intervalo1_1_3_2_2_2"/>
    <protectedRange algorithmName="SHA-512" hashValue="nJCPMKKPbQe6/ha4iPpgDvsehmgBQOKJ/8YB5Oj66Xa1HSaMdEySI9MA2i7F3wvMOIhzJpsg48H1o311Buf3qA==" saltValue="Z3UMDN8w5bylweDrohUzTQ==" spinCount="100000" sqref="G13" name="Intervalo1_1_3_2_1_1_2"/>
    <protectedRange algorithmName="SHA-512" hashValue="nJCPMKKPbQe6/ha4iPpgDvsehmgBQOKJ/8YB5Oj66Xa1HSaMdEySI9MA2i7F3wvMOIhzJpsg48H1o311Buf3qA==" saltValue="Z3UMDN8w5bylweDrohUzTQ==" spinCount="100000" sqref="G14" name="Intervalo1_1_3_2_2_1_1"/>
    <protectedRange algorithmName="SHA-512" hashValue="nJCPMKKPbQe6/ha4iPpgDvsehmgBQOKJ/8YB5Oj66Xa1HSaMdEySI9MA2i7F3wvMOIhzJpsg48H1o311Buf3qA==" saltValue="Z3UMDN8w5bylweDrohUzTQ==" spinCount="100000" sqref="G16" name="Intervalo1_1_3_9_2"/>
    <protectedRange algorithmName="SHA-512" hashValue="BIECXXLQTeZJOx05FhxNMY6bX0FG7L8BpAjO3Hk073tMf1ubRNMfSRBsBwOVM9WAG5vzoeJK9zi73lb6vrANVA==" saltValue="YhRx49mkr4bYm3ZTPTnjcg==" spinCount="100000" sqref="G17" name="Intervalo1_11_1_4_2_1_2"/>
    <protectedRange algorithmName="SHA-512" hashValue="nJCPMKKPbQe6/ha4iPpgDvsehmgBQOKJ/8YB5Oj66Xa1HSaMdEySI9MA2i7F3wvMOIhzJpsg48H1o311Buf3qA==" saltValue="Z3UMDN8w5bylweDrohUzTQ==" spinCount="100000" sqref="G18:G19" name="Intervalo1_1_3_1_1_2"/>
    <protectedRange algorithmName="SHA-512" hashValue="pYqvGp4vyeT51Cm34fl1Id+3laNBAeXZ4xCJQzRXtltNVGl551VlmJarAj+OLsj74RRcLroUKfyp8dsMep+krw==" saltValue="4tagR5G1Xs5zqOyVLn3ZaQ==" spinCount="100000" sqref="G20" name="Intervalo1_39_5_1_1"/>
    <protectedRange algorithmName="SHA-512" hashValue="pYqvGp4vyeT51Cm34fl1Id+3laNBAeXZ4xCJQzRXtltNVGl551VlmJarAj+OLsj74RRcLroUKfyp8dsMep+krw==" saltValue="4tagR5G1Xs5zqOyVLn3ZaQ==" spinCount="100000" sqref="G21" name="Intervalo1_41_4_3_1"/>
    <protectedRange algorithmName="SHA-512" hashValue="nJCPMKKPbQe6/ha4iPpgDvsehmgBQOKJ/8YB5Oj66Xa1HSaMdEySI9MA2i7F3wvMOIhzJpsg48H1o311Buf3qA==" saltValue="Z3UMDN8w5bylweDrohUzTQ==" spinCount="100000" sqref="G22" name="Intervalo1_1_3_3_1_2"/>
    <protectedRange algorithmName="SHA-512" hashValue="pYqvGp4vyeT51Cm34fl1Id+3laNBAeXZ4xCJQzRXtltNVGl551VlmJarAj+OLsj74RRcLroUKfyp8dsMep+krw==" saltValue="4tagR5G1Xs5zqOyVLn3ZaQ==" spinCount="100000" sqref="G23" name="Intervalo1_45_1_1_1"/>
    <protectedRange algorithmName="SHA-512" hashValue="pYqvGp4vyeT51Cm34fl1Id+3laNBAeXZ4xCJQzRXtltNVGl551VlmJarAj+OLsj74RRcLroUKfyp8dsMep+krw==" saltValue="4tagR5G1Xs5zqOyVLn3ZaQ==" spinCount="100000" sqref="G24" name="Intervalo1_39_2_3_2_1"/>
    <protectedRange algorithmName="SHA-512" hashValue="SOYoXHnsd8H3JMwtnN8n0SDMvJLW8NUH3c7N9U/C2WTm7adtKrHc9Rw5AhcK1dwRMld7kJZ5o3zpwjKqrnC6rw==" saltValue="9sV1nF7wJ5XLhLyfByHakQ==" spinCount="100000" sqref="G25:G27" name="Intervalo1_4_15_1_1"/>
    <protectedRange algorithmName="SHA-512" hashValue="nJCPMKKPbQe6/ha4iPpgDvsehmgBQOKJ/8YB5Oj66Xa1HSaMdEySI9MA2i7F3wvMOIhzJpsg48H1o311Buf3qA==" saltValue="Z3UMDN8w5bylweDrohUzTQ==" spinCount="100000" sqref="G28" name="Intervalo1_1_3_4_1_2"/>
    <protectedRange algorithmName="SHA-512" hashValue="SOYoXHnsd8H3JMwtnN8n0SDMvJLW8NUH3c7N9U/C2WTm7adtKrHc9Rw5AhcK1dwRMld7kJZ5o3zpwjKqrnC6rw==" saltValue="9sV1nF7wJ5XLhLyfByHakQ==" spinCount="100000" sqref="G29" name="Intervalo1_15_12_1_1"/>
    <protectedRange algorithmName="SHA-512" hashValue="SOYoXHnsd8H3JMwtnN8n0SDMvJLW8NUH3c7N9U/C2WTm7adtKrHc9Rw5AhcK1dwRMld7kJZ5o3zpwjKqrnC6rw==" saltValue="9sV1nF7wJ5XLhLyfByHakQ==" spinCount="100000" sqref="G30" name="Intervalo1_11_10_13_1"/>
    <protectedRange algorithmName="SHA-512" hashValue="BIECXXLQTeZJOx05FhxNMY6bX0FG7L8BpAjO3Hk073tMf1ubRNMfSRBsBwOVM9WAG5vzoeJK9zi73lb6vrANVA==" saltValue="YhRx49mkr4bYm3ZTPTnjcg==" spinCount="100000" sqref="G31:G33" name="Intervalo1_9_5_5_3_1"/>
    <protectedRange algorithmName="SHA-512" hashValue="pYqvGp4vyeT51Cm34fl1Id+3laNBAeXZ4xCJQzRXtltNVGl551VlmJarAj+OLsj74RRcLroUKfyp8dsMep+krw==" saltValue="4tagR5G1Xs5zqOyVLn3ZaQ==" spinCount="100000" sqref="G34" name="Intervalo1_43_1_2_1"/>
    <protectedRange algorithmName="SHA-512" hashValue="pYqvGp4vyeT51Cm34fl1Id+3laNBAeXZ4xCJQzRXtltNVGl551VlmJarAj+OLsj74RRcLroUKfyp8dsMep+krw==" saltValue="4tagR5G1Xs5zqOyVLn3ZaQ==" spinCount="100000" sqref="G35" name="Intervalo1_46_7_1"/>
    <protectedRange algorithmName="SHA-512" hashValue="pYqvGp4vyeT51Cm34fl1Id+3laNBAeXZ4xCJQzRXtltNVGl551VlmJarAj+OLsj74RRcLroUKfyp8dsMep+krw==" saltValue="4tagR5G1Xs5zqOyVLn3ZaQ==" spinCount="100000" sqref="G36:G37" name="Intervalo1_46_1_1_1"/>
    <protectedRange algorithmName="SHA-512" hashValue="pYqvGp4vyeT51Cm34fl1Id+3laNBAeXZ4xCJQzRXtltNVGl551VlmJarAj+OLsj74RRcLroUKfyp8dsMep+krw==" saltValue="4tagR5G1Xs5zqOyVLn3ZaQ==" spinCount="100000" sqref="G38" name="Intervalo1_46_2_1_1"/>
    <protectedRange algorithmName="SHA-512" hashValue="nJCPMKKPbQe6/ha4iPpgDvsehmgBQOKJ/8YB5Oj66Xa1HSaMdEySI9MA2i7F3wvMOIhzJpsg48H1o311Buf3qA==" saltValue="Z3UMDN8w5bylweDrohUzTQ==" spinCount="100000" sqref="G39:G40" name="Intervalo1_1_3_2_3_2"/>
    <protectedRange algorithmName="SHA-512" hashValue="nJCPMKKPbQe6/ha4iPpgDvsehmgBQOKJ/8YB5Oj66Xa1HSaMdEySI9MA2i7F3wvMOIhzJpsg48H1o311Buf3qA==" saltValue="Z3UMDN8w5bylweDrohUzTQ==" spinCount="100000" sqref="G41:G42" name="Intervalo1_1_3_2_4_1"/>
    <protectedRange algorithmName="SHA-512" hashValue="BIECXXLQTeZJOx05FhxNMY6bX0FG7L8BpAjO3Hk073tMf1ubRNMfSRBsBwOVM9WAG5vzoeJK9zi73lb6vrANVA==" saltValue="YhRx49mkr4bYm3ZTPTnjcg==" spinCount="100000" sqref="G43:G48" name="Intervalo1_11_1_4_3_1_1"/>
    <protectedRange algorithmName="SHA-512" hashValue="BIECXXLQTeZJOx05FhxNMY6bX0FG7L8BpAjO3Hk073tMf1ubRNMfSRBsBwOVM9WAG5vzoeJK9zi73lb6vrANVA==" saltValue="YhRx49mkr4bYm3ZTPTnjcg==" spinCount="100000" sqref="G49:G51" name="Intervalo1_14_4_9_2_1"/>
    <protectedRange algorithmName="SHA-512" hashValue="nJCPMKKPbQe6/ha4iPpgDvsehmgBQOKJ/8YB5Oj66Xa1HSaMdEySI9MA2i7F3wvMOIhzJpsg48H1o311Buf3qA==" saltValue="Z3UMDN8w5bylweDrohUzTQ==" spinCount="100000" sqref="G53" name="Intervalo1_1_3_2_3_1_1"/>
    <protectedRange algorithmName="SHA-512" hashValue="nJCPMKKPbQe6/ha4iPpgDvsehmgBQOKJ/8YB5Oj66Xa1HSaMdEySI9MA2i7F3wvMOIhzJpsg48H1o311Buf3qA==" saltValue="Z3UMDN8w5bylweDrohUzTQ==" spinCount="100000" sqref="G54" name="Intervalo1_1_3_3_3_1"/>
    <protectedRange algorithmName="SHA-512" hashValue="pYqvGp4vyeT51Cm34fl1Id+3laNBAeXZ4xCJQzRXtltNVGl551VlmJarAj+OLsj74RRcLroUKfyp8dsMep+krw==" saltValue="4tagR5G1Xs5zqOyVLn3ZaQ==" spinCount="100000" sqref="G55" name="Intervalo1_39_2_4_4_1"/>
    <protectedRange algorithmName="SHA-512" hashValue="pYqvGp4vyeT51Cm34fl1Id+3laNBAeXZ4xCJQzRXtltNVGl551VlmJarAj+OLsj74RRcLroUKfyp8dsMep+krw==" saltValue="4tagR5G1Xs5zqOyVLn3ZaQ==" spinCount="100000" sqref="G56" name="Intervalo1_39_6_1_1"/>
    <protectedRange algorithmName="SHA-512" hashValue="nJCPMKKPbQe6/ha4iPpgDvsehmgBQOKJ/8YB5Oj66Xa1HSaMdEySI9MA2i7F3wvMOIhzJpsg48H1o311Buf3qA==" saltValue="Z3UMDN8w5bylweDrohUzTQ==" spinCount="100000" sqref="G57" name="Intervalo1_1_3_5_1_2"/>
    <protectedRange algorithmName="SHA-512" hashValue="pYqvGp4vyeT51Cm34fl1Id+3laNBAeXZ4xCJQzRXtltNVGl551VlmJarAj+OLsj74RRcLroUKfyp8dsMep+krw==" saltValue="4tagR5G1Xs5zqOyVLn3ZaQ==" spinCount="100000" sqref="G58" name="Intervalo1_46_3_1_1"/>
    <protectedRange algorithmName="SHA-512" hashValue="pYqvGp4vyeT51Cm34fl1Id+3laNBAeXZ4xCJQzRXtltNVGl551VlmJarAj+OLsj74RRcLroUKfyp8dsMep+krw==" saltValue="4tagR5G1Xs5zqOyVLn3ZaQ==" spinCount="100000" sqref="G59" name="Intervalo1_39_7_1_1"/>
    <protectedRange algorithmName="SHA-512" hashValue="nJCPMKKPbQe6/ha4iPpgDvsehmgBQOKJ/8YB5Oj66Xa1HSaMdEySI9MA2i7F3wvMOIhzJpsg48H1o311Buf3qA==" saltValue="Z3UMDN8w5bylweDrohUzTQ==" spinCount="100000" sqref="G60" name="Intervalo1_1_3_2_5_1"/>
    <protectedRange algorithmName="SHA-512" hashValue="BIECXXLQTeZJOx05FhxNMY6bX0FG7L8BpAjO3Hk073tMf1ubRNMfSRBsBwOVM9WAG5vzoeJK9zi73lb6vrANVA==" saltValue="YhRx49mkr4bYm3ZTPTnjcg==" spinCount="100000" sqref="G61:G62" name="Intervalo1_11_1_4_4_1"/>
    <protectedRange algorithmName="SHA-512" hashValue="pYqvGp4vyeT51Cm34fl1Id+3laNBAeXZ4xCJQzRXtltNVGl551VlmJarAj+OLsj74RRcLroUKfyp8dsMep+krw==" saltValue="4tagR5G1Xs5zqOyVLn3ZaQ==" spinCount="100000" sqref="G64" name="Intervalo1_36_1_1_2"/>
    <protectedRange algorithmName="SHA-512" hashValue="BIECXXLQTeZJOx05FhxNMY6bX0FG7L8BpAjO3Hk073tMf1ubRNMfSRBsBwOVM9WAG5vzoeJK9zi73lb6vrANVA==" saltValue="YhRx49mkr4bYm3ZTPTnjcg==" spinCount="100000" sqref="G65" name="Intervalo1_11_1_4_5_1"/>
    <protectedRange algorithmName="SHA-512" hashValue="SOYoXHnsd8H3JMwtnN8n0SDMvJLW8NUH3c7N9U/C2WTm7adtKrHc9Rw5AhcK1dwRMld7kJZ5o3zpwjKqrnC6rw==" saltValue="9sV1nF7wJ5XLhLyfByHakQ==" spinCount="100000" sqref="G63" name="Intervalo1_1_15_1_2"/>
    <protectedRange algorithmName="SHA-512" hashValue="nJCPMKKPbQe6/ha4iPpgDvsehmgBQOKJ/8YB5Oj66Xa1HSaMdEySI9MA2i7F3wvMOIhzJpsg48H1o311Buf3qA==" saltValue="Z3UMDN8w5bylweDrohUzTQ==" spinCount="100000" sqref="G67" name="Intervalo1_1_3_6_1_1"/>
    <protectedRange algorithmName="SHA-512" hashValue="pYqvGp4vyeT51Cm34fl1Id+3laNBAeXZ4xCJQzRXtltNVGl551VlmJarAj+OLsj74RRcLroUKfyp8dsMep+krw==" saltValue="4tagR5G1Xs5zqOyVLn3ZaQ==" spinCount="100000" sqref="G66" name="Intervalo1_39_8_1"/>
    <protectedRange algorithmName="SHA-512" hashValue="nJCPMKKPbQe6/ha4iPpgDvsehmgBQOKJ/8YB5Oj66Xa1HSaMdEySI9MA2i7F3wvMOIhzJpsg48H1o311Buf3qA==" saltValue="Z3UMDN8w5bylweDrohUzTQ==" spinCount="100000" sqref="G68" name="Intervalo1_1_3_2_6_2"/>
    <protectedRange algorithmName="SHA-512" hashValue="BIECXXLQTeZJOx05FhxNMY6bX0FG7L8BpAjO3Hk073tMf1ubRNMfSRBsBwOVM9WAG5vzoeJK9zi73lb6vrANVA==" saltValue="YhRx49mkr4bYm3ZTPTnjcg==" spinCount="100000" sqref="G69" name="Intervalo1_11_1_4_6_2"/>
    <protectedRange algorithmName="SHA-512" hashValue="nJCPMKKPbQe6/ha4iPpgDvsehmgBQOKJ/8YB5Oj66Xa1HSaMdEySI9MA2i7F3wvMOIhzJpsg48H1o311Buf3qA==" saltValue="Z3UMDN8w5bylweDrohUzTQ==" spinCount="100000" sqref="G70" name="Intervalo1_1_3_7_1_2"/>
    <protectedRange algorithmName="SHA-512" hashValue="nJCPMKKPbQe6/ha4iPpgDvsehmgBQOKJ/8YB5Oj66Xa1HSaMdEySI9MA2i7F3wvMOIhzJpsg48H1o311Buf3qA==" saltValue="Z3UMDN8w5bylweDrohUzTQ==" spinCount="100000" sqref="G71" name="Intervalo1_1_3_4_1_1_2"/>
    <protectedRange algorithmName="SHA-512" hashValue="nJCPMKKPbQe6/ha4iPpgDvsehmgBQOKJ/8YB5Oj66Xa1HSaMdEySI9MA2i7F3wvMOIhzJpsg48H1o311Buf3qA==" saltValue="Z3UMDN8w5bylweDrohUzTQ==" spinCount="100000" sqref="G72:G73" name="Intervalo1_1_3_8_1_2"/>
    <protectedRange algorithmName="SHA-512" hashValue="BIECXXLQTeZJOx05FhxNMY6bX0FG7L8BpAjO3Hk073tMf1ubRNMfSRBsBwOVM9WAG5vzoeJK9zi73lb6vrANVA==" saltValue="YhRx49mkr4bYm3ZTPTnjcg==" spinCount="100000" sqref="G75" name="Intervalo1_11_1_4_7_1"/>
    <protectedRange algorithmName="SHA-512" hashValue="nJCPMKKPbQe6/ha4iPpgDvsehmgBQOKJ/8YB5Oj66Xa1HSaMdEySI9MA2i7F3wvMOIhzJpsg48H1o311Buf3qA==" saltValue="Z3UMDN8w5bylweDrohUzTQ==" spinCount="100000" sqref="G76" name="Intervalo1_1_3_9_1_2"/>
    <protectedRange algorithmName="SHA-512" hashValue="nJCPMKKPbQe6/ha4iPpgDvsehmgBQOKJ/8YB5Oj66Xa1HSaMdEySI9MA2i7F3wvMOIhzJpsg48H1o311Buf3qA==" saltValue="Z3UMDN8w5bylweDrohUzTQ==" spinCount="100000" sqref="G77:G78" name="Intervalo1_1_3_10_1"/>
    <protectedRange algorithmName="SHA-512" hashValue="pYqvGp4vyeT51Cm34fl1Id+3laNBAeXZ4xCJQzRXtltNVGl551VlmJarAj+OLsj74RRcLroUKfyp8dsMep+krw==" saltValue="4tagR5G1Xs5zqOyVLn3ZaQ==" spinCount="100000" sqref="G79" name="Intervalo1_46_4_1_1"/>
    <protectedRange algorithmName="SHA-512" hashValue="SOYoXHnsd8H3JMwtnN8n0SDMvJLW8NUH3c7N9U/C2WTm7adtKrHc9Rw5AhcK1dwRMld7kJZ5o3zpwjKqrnC6rw==" saltValue="9sV1nF7wJ5XLhLyfByHakQ==" spinCount="100000" sqref="G80" name="Intervalo1_1_18_1"/>
    <protectedRange algorithmName="SHA-512" hashValue="nJCPMKKPbQe6/ha4iPpgDvsehmgBQOKJ/8YB5Oj66Xa1HSaMdEySI9MA2i7F3wvMOIhzJpsg48H1o311Buf3qA==" saltValue="Z3UMDN8w5bylweDrohUzTQ==" spinCount="100000" sqref="G81" name="Intervalo1_1_3_2_7_1"/>
    <protectedRange algorithmName="SHA-512" hashValue="nJCPMKKPbQe6/ha4iPpgDvsehmgBQOKJ/8YB5Oj66Xa1HSaMdEySI9MA2i7F3wvMOIhzJpsg48H1o311Buf3qA==" saltValue="Z3UMDN8w5bylweDrohUzTQ==" spinCount="100000" sqref="G82" name="Intervalo1_1_3_2_8_1"/>
    <protectedRange algorithmName="SHA-512" hashValue="SOYoXHnsd8H3JMwtnN8n0SDMvJLW8NUH3c7N9U/C2WTm7adtKrHc9Rw5AhcK1dwRMld7kJZ5o3zpwjKqrnC6rw==" saltValue="9sV1nF7wJ5XLhLyfByHakQ==" spinCount="100000" sqref="G83:G84" name="Intervalo1_15_4_13"/>
    <protectedRange algorithmName="SHA-512" hashValue="nJCPMKKPbQe6/ha4iPpgDvsehmgBQOKJ/8YB5Oj66Xa1HSaMdEySI9MA2i7F3wvMOIhzJpsg48H1o311Buf3qA==" saltValue="Z3UMDN8w5bylweDrohUzTQ==" spinCount="100000" sqref="G86" name="Intervalo1_1_3_11_1"/>
    <protectedRange algorithmName="SHA-512" hashValue="BIECXXLQTeZJOx05FhxNMY6bX0FG7L8BpAjO3Hk073tMf1ubRNMfSRBsBwOVM9WAG5vzoeJK9zi73lb6vrANVA==" saltValue="YhRx49mkr4bYm3ZTPTnjcg==" spinCount="100000" sqref="G85" name="Intervalo1_11_1_4_8_1"/>
    <protectedRange algorithmName="SHA-512" hashValue="nJCPMKKPbQe6/ha4iPpgDvsehmgBQOKJ/8YB5Oj66Xa1HSaMdEySI9MA2i7F3wvMOIhzJpsg48H1o311Buf3qA==" saltValue="Z3UMDN8w5bylweDrohUzTQ==" spinCount="100000" sqref="G87" name="Intervalo1_1_3_12_1"/>
    <protectedRange algorithmName="SHA-512" hashValue="BIECXXLQTeZJOx05FhxNMY6bX0FG7L8BpAjO3Hk073tMf1ubRNMfSRBsBwOVM9WAG5vzoeJK9zi73lb6vrANVA==" saltValue="YhRx49mkr4bYm3ZTPTnjcg==" spinCount="100000" sqref="G88" name="Intervalo1_11_1_4_9_1"/>
    <protectedRange algorithmName="SHA-512" hashValue="nJCPMKKPbQe6/ha4iPpgDvsehmgBQOKJ/8YB5Oj66Xa1HSaMdEySI9MA2i7F3wvMOIhzJpsg48H1o311Buf3qA==" saltValue="Z3UMDN8w5bylweDrohUzTQ==" spinCount="100000" sqref="G89:G90" name="Intervalo1_1_3_13_1"/>
    <protectedRange algorithmName="SHA-512" hashValue="nJCPMKKPbQe6/ha4iPpgDvsehmgBQOKJ/8YB5Oj66Xa1HSaMdEySI9MA2i7F3wvMOIhzJpsg48H1o311Buf3qA==" saltValue="Z3UMDN8w5bylweDrohUzTQ==" spinCount="100000" sqref="G91" name="Intervalo1_1_3_2_9_1"/>
    <protectedRange algorithmName="SHA-512" hashValue="nJCPMKKPbQe6/ha4iPpgDvsehmgBQOKJ/8YB5Oj66Xa1HSaMdEySI9MA2i7F3wvMOIhzJpsg48H1o311Buf3qA==" saltValue="Z3UMDN8w5bylweDrohUzTQ==" spinCount="100000" sqref="G92" name="Intervalo1_1_3_14_1"/>
    <protectedRange algorithmName="SHA-512" hashValue="pYqvGp4vyeT51Cm34fl1Id+3laNBAeXZ4xCJQzRXtltNVGl551VlmJarAj+OLsj74RRcLroUKfyp8dsMep+krw==" saltValue="4tagR5G1Xs5zqOyVLn3ZaQ==" spinCount="100000" sqref="G93" name="Intervalo1_46_6_1_1"/>
    <protectedRange algorithmName="SHA-512" hashValue="nJCPMKKPbQe6/ha4iPpgDvsehmgBQOKJ/8YB5Oj66Xa1HSaMdEySI9MA2i7F3wvMOIhzJpsg48H1o311Buf3qA==" saltValue="Z3UMDN8w5bylweDrohUzTQ==" spinCount="100000" sqref="G94" name="Intervalo1_1_3_15_1"/>
    <protectedRange algorithmName="SHA-512" hashValue="nJCPMKKPbQe6/ha4iPpgDvsehmgBQOKJ/8YB5Oj66Xa1HSaMdEySI9MA2i7F3wvMOIhzJpsg48H1o311Buf3qA==" saltValue="Z3UMDN8w5bylweDrohUzTQ==" spinCount="100000" sqref="G96" name="Intervalo1_1_3_18_1"/>
    <protectedRange algorithmName="SHA-512" hashValue="nJCPMKKPbQe6/ha4iPpgDvsehmgBQOKJ/8YB5Oj66Xa1HSaMdEySI9MA2i7F3wvMOIhzJpsg48H1o311Buf3qA==" saltValue="Z3UMDN8w5bylweDrohUzTQ==" spinCount="100000" sqref="G97" name="Intervalo1_1_3_4_3_1"/>
    <protectedRange algorithmName="SHA-512" hashValue="pYqvGp4vyeT51Cm34fl1Id+3laNBAeXZ4xCJQzRXtltNVGl551VlmJarAj+OLsj74RRcLroUKfyp8dsMep+krw==" saltValue="4tagR5G1Xs5zqOyVLn3ZaQ==" spinCount="100000" sqref="G98" name="Intervalo1_39_14_1"/>
    <protectedRange algorithmName="SHA-512" hashValue="pYqvGp4vyeT51Cm34fl1Id+3laNBAeXZ4xCJQzRXtltNVGl551VlmJarAj+OLsj74RRcLroUKfyp8dsMep+krw==" saltValue="4tagR5G1Xs5zqOyVLn3ZaQ==" spinCount="100000" sqref="G99" name="Intervalo1_39_15_1"/>
    <protectedRange algorithmName="SHA-512" hashValue="SOYoXHnsd8H3JMwtnN8n0SDMvJLW8NUH3c7N9U/C2WTm7adtKrHc9Rw5AhcK1dwRMld7kJZ5o3zpwjKqrnC6rw==" saltValue="9sV1nF7wJ5XLhLyfByHakQ==" spinCount="100000" sqref="G100" name="Intervalo1_11_10_4_2_1"/>
    <protectedRange algorithmName="SHA-512" hashValue="SOYoXHnsd8H3JMwtnN8n0SDMvJLW8NUH3c7N9U/C2WTm7adtKrHc9Rw5AhcK1dwRMld7kJZ5o3zpwjKqrnC6rw==" saltValue="9sV1nF7wJ5XLhLyfByHakQ==" spinCount="100000" sqref="G101:G114" name="Intervalo1_11_11_7_1"/>
    <protectedRange algorithmName="SHA-512" hashValue="BIECXXLQTeZJOx05FhxNMY6bX0FG7L8BpAjO3Hk073tMf1ubRNMfSRBsBwOVM9WAG5vzoeJK9zi73lb6vrANVA==" saltValue="YhRx49mkr4bYm3ZTPTnjcg==" spinCount="100000" sqref="G115" name="Intervalo1_11_1_4_10_1"/>
    <protectedRange algorithmName="SHA-512" hashValue="SOYoXHnsd8H3JMwtnN8n0SDMvJLW8NUH3c7N9U/C2WTm7adtKrHc9Rw5AhcK1dwRMld7kJZ5o3zpwjKqrnC6rw==" saltValue="9sV1nF7wJ5XLhLyfByHakQ==" spinCount="100000" sqref="G116" name="Intervalo1_15_4_1_1"/>
    <protectedRange algorithmName="SHA-512" hashValue="pYqvGp4vyeT51Cm34fl1Id+3laNBAeXZ4xCJQzRXtltNVGl551VlmJarAj+OLsj74RRcLroUKfyp8dsMep+krw==" saltValue="4tagR5G1Xs5zqOyVLn3ZaQ==" spinCount="100000" sqref="G117:G118" name="Intervalo1_43_6_5_1"/>
    <protectedRange algorithmName="SHA-512" hashValue="BIECXXLQTeZJOx05FhxNMY6bX0FG7L8BpAjO3Hk073tMf1ubRNMfSRBsBwOVM9WAG5vzoeJK9zi73lb6vrANVA==" saltValue="YhRx49mkr4bYm3ZTPTnjcg==" spinCount="100000" sqref="G119" name="Intervalo1_11_1_4_13_1"/>
    <protectedRange algorithmName="SHA-512" hashValue="nJCPMKKPbQe6/ha4iPpgDvsehmgBQOKJ/8YB5Oj66Xa1HSaMdEySI9MA2i7F3wvMOIhzJpsg48H1o311Buf3qA==" saltValue="Z3UMDN8w5bylweDrohUzTQ==" spinCount="100000" sqref="G120:G123" name="Intervalo1_1_3_36_1"/>
    <protectedRange algorithmName="SHA-512" hashValue="nJCPMKKPbQe6/ha4iPpgDvsehmgBQOKJ/8YB5Oj66Xa1HSaMdEySI9MA2i7F3wvMOIhzJpsg48H1o311Buf3qA==" saltValue="Z3UMDN8w5bylweDrohUzTQ==" spinCount="100000" sqref="G124" name="Intervalo1_1_3_37_1"/>
    <protectedRange algorithmName="SHA-512" hashValue="nJCPMKKPbQe6/ha4iPpgDvsehmgBQOKJ/8YB5Oj66Xa1HSaMdEySI9MA2i7F3wvMOIhzJpsg48H1o311Buf3qA==" saltValue="Z3UMDN8w5bylweDrohUzTQ==" spinCount="100000" sqref="G125" name="Intervalo1_1_3_38_1"/>
    <protectedRange algorithmName="SHA-512" hashValue="nJCPMKKPbQe6/ha4iPpgDvsehmgBQOKJ/8YB5Oj66Xa1HSaMdEySI9MA2i7F3wvMOIhzJpsg48H1o311Buf3qA==" saltValue="Z3UMDN8w5bylweDrohUzTQ==" spinCount="100000" sqref="G126:G127" name="Intervalo1_1_3_39_1"/>
    <protectedRange algorithmName="SHA-512" hashValue="nJCPMKKPbQe6/ha4iPpgDvsehmgBQOKJ/8YB5Oj66Xa1HSaMdEySI9MA2i7F3wvMOIhzJpsg48H1o311Buf3qA==" saltValue="Z3UMDN8w5bylweDrohUzTQ==" spinCount="100000" sqref="G128" name="Intervalo1_1_3_40_1"/>
    <protectedRange algorithmName="SHA-512" hashValue="nJCPMKKPbQe6/ha4iPpgDvsehmgBQOKJ/8YB5Oj66Xa1HSaMdEySI9MA2i7F3wvMOIhzJpsg48H1o311Buf3qA==" saltValue="Z3UMDN8w5bylweDrohUzTQ==" spinCount="100000" sqref="G129" name="Intervalo1_1_3_41_1"/>
    <protectedRange algorithmName="SHA-512" hashValue="nJCPMKKPbQe6/ha4iPpgDvsehmgBQOKJ/8YB5Oj66Xa1HSaMdEySI9MA2i7F3wvMOIhzJpsg48H1o311Buf3qA==" saltValue="Z3UMDN8w5bylweDrohUzTQ==" spinCount="100000" sqref="G130" name="Intervalo1_1_3_42_1"/>
    <protectedRange algorithmName="SHA-512" hashValue="nJCPMKKPbQe6/ha4iPpgDvsehmgBQOKJ/8YB5Oj66Xa1HSaMdEySI9MA2i7F3wvMOIhzJpsg48H1o311Buf3qA==" saltValue="Z3UMDN8w5bylweDrohUzTQ==" spinCount="100000" sqref="G131" name="Intervalo1_1_3_43_1"/>
    <protectedRange algorithmName="SHA-512" hashValue="nJCPMKKPbQe6/ha4iPpgDvsehmgBQOKJ/8YB5Oj66Xa1HSaMdEySI9MA2i7F3wvMOIhzJpsg48H1o311Buf3qA==" saltValue="Z3UMDN8w5bylweDrohUzTQ==" spinCount="100000" sqref="G132" name="Intervalo1_1_3_44_1"/>
    <protectedRange algorithmName="SHA-512" hashValue="nJCPMKKPbQe6/ha4iPpgDvsehmgBQOKJ/8YB5Oj66Xa1HSaMdEySI9MA2i7F3wvMOIhzJpsg48H1o311Buf3qA==" saltValue="Z3UMDN8w5bylweDrohUzTQ==" spinCount="100000" sqref="G133" name="Intervalo1_1_3_45_1"/>
    <protectedRange algorithmName="SHA-512" hashValue="nJCPMKKPbQe6/ha4iPpgDvsehmgBQOKJ/8YB5Oj66Xa1HSaMdEySI9MA2i7F3wvMOIhzJpsg48H1o311Buf3qA==" saltValue="Z3UMDN8w5bylweDrohUzTQ==" spinCount="100000" sqref="G134" name="Intervalo1_1_3_46_1"/>
    <protectedRange algorithmName="SHA-512" hashValue="nJCPMKKPbQe6/ha4iPpgDvsehmgBQOKJ/8YB5Oj66Xa1HSaMdEySI9MA2i7F3wvMOIhzJpsg48H1o311Buf3qA==" saltValue="Z3UMDN8w5bylweDrohUzTQ==" spinCount="100000" sqref="G135" name="Intervalo1_1_3_47_1"/>
    <protectedRange algorithmName="SHA-512" hashValue="nJCPMKKPbQe6/ha4iPpgDvsehmgBQOKJ/8YB5Oj66Xa1HSaMdEySI9MA2i7F3wvMOIhzJpsg48H1o311Buf3qA==" saltValue="Z3UMDN8w5bylweDrohUzTQ==" spinCount="100000" sqref="G136" name="Intervalo1_1_3_48_1"/>
    <protectedRange algorithmName="SHA-512" hashValue="pYqvGp4vyeT51Cm34fl1Id+3laNBAeXZ4xCJQzRXtltNVGl551VlmJarAj+OLsj74RRcLroUKfyp8dsMep+krw==" saltValue="4tagR5G1Xs5zqOyVLn3ZaQ==" spinCount="100000" sqref="G137" name="Intervalo1_46_17_1_1"/>
    <protectedRange algorithmName="SHA-512" hashValue="nJCPMKKPbQe6/ha4iPpgDvsehmgBQOKJ/8YB5Oj66Xa1HSaMdEySI9MA2i7F3wvMOIhzJpsg48H1o311Buf3qA==" saltValue="Z3UMDN8w5bylweDrohUzTQ==" spinCount="100000" sqref="G138" name="Intervalo1_1_3_49_1"/>
    <protectedRange algorithmName="SHA-512" hashValue="nJCPMKKPbQe6/ha4iPpgDvsehmgBQOKJ/8YB5Oj66Xa1HSaMdEySI9MA2i7F3wvMOIhzJpsg48H1o311Buf3qA==" saltValue="Z3UMDN8w5bylweDrohUzTQ==" spinCount="100000" sqref="G139" name="Intervalo1_1_3_50_1"/>
    <protectedRange algorithmName="SHA-512" hashValue="nJCPMKKPbQe6/ha4iPpgDvsehmgBQOKJ/8YB5Oj66Xa1HSaMdEySI9MA2i7F3wvMOIhzJpsg48H1o311Buf3qA==" saltValue="Z3UMDN8w5bylweDrohUzTQ==" spinCount="100000" sqref="G140" name="Intervalo1_1_3_51_1"/>
    <protectedRange algorithmName="SHA-512" hashValue="nJCPMKKPbQe6/ha4iPpgDvsehmgBQOKJ/8YB5Oj66Xa1HSaMdEySI9MA2i7F3wvMOIhzJpsg48H1o311Buf3qA==" saltValue="Z3UMDN8w5bylweDrohUzTQ==" spinCount="100000" sqref="G141" name="Intervalo1_1_3_4_5_1"/>
    <protectedRange algorithmName="SHA-512" hashValue="nJCPMKKPbQe6/ha4iPpgDvsehmgBQOKJ/8YB5Oj66Xa1HSaMdEySI9MA2i7F3wvMOIhzJpsg48H1o311Buf3qA==" saltValue="Z3UMDN8w5bylweDrohUzTQ==" spinCount="100000" sqref="G142" name="Intervalo1_1_3_52_1"/>
    <protectedRange algorithmName="SHA-512" hashValue="nJCPMKKPbQe6/ha4iPpgDvsehmgBQOKJ/8YB5Oj66Xa1HSaMdEySI9MA2i7F3wvMOIhzJpsg48H1o311Buf3qA==" saltValue="Z3UMDN8w5bylweDrohUzTQ==" spinCount="100000" sqref="G143:G144" name="Intervalo1_1_3_53_1"/>
    <protectedRange algorithmName="SHA-512" hashValue="BIECXXLQTeZJOx05FhxNMY6bX0FG7L8BpAjO3Hk073tMf1ubRNMfSRBsBwOVM9WAG5vzoeJK9zi73lb6vrANVA==" saltValue="YhRx49mkr4bYm3ZTPTnjcg==" spinCount="100000" sqref="G145" name="Intervalo1_11_1_4_14_1"/>
    <protectedRange algorithmName="SHA-512" hashValue="nJCPMKKPbQe6/ha4iPpgDvsehmgBQOKJ/8YB5Oj66Xa1HSaMdEySI9MA2i7F3wvMOIhzJpsg48H1o311Buf3qA==" saltValue="Z3UMDN8w5bylweDrohUzTQ==" spinCount="100000" sqref="G146" name="Intervalo1_1_3_54_1"/>
    <protectedRange algorithmName="SHA-512" hashValue="nJCPMKKPbQe6/ha4iPpgDvsehmgBQOKJ/8YB5Oj66Xa1HSaMdEySI9MA2i7F3wvMOIhzJpsg48H1o311Buf3qA==" saltValue="Z3UMDN8w5bylweDrohUzTQ==" spinCount="100000" sqref="G148" name="Intervalo1_1_3_2_10_1"/>
    <protectedRange algorithmName="SHA-512" hashValue="pYqvGp4vyeT51Cm34fl1Id+3laNBAeXZ4xCJQzRXtltNVGl551VlmJarAj+OLsj74RRcLroUKfyp8dsMep+krw==" saltValue="4tagR5G1Xs5zqOyVLn3ZaQ==" spinCount="100000" sqref="G149" name="Intervalo1_39_1_4_1"/>
    <protectedRange algorithmName="SHA-512" hashValue="pYqvGp4vyeT51Cm34fl1Id+3laNBAeXZ4xCJQzRXtltNVGl551VlmJarAj+OLsj74RRcLroUKfyp8dsMep+krw==" saltValue="4tagR5G1Xs5zqOyVLn3ZaQ==" spinCount="100000" sqref="G150" name="Intervalo1_45_2_1_1"/>
    <protectedRange algorithmName="SHA-512" hashValue="BIECXXLQTeZJOx05FhxNMY6bX0FG7L8BpAjO3Hk073tMf1ubRNMfSRBsBwOVM9WAG5vzoeJK9zi73lb6vrANVA==" saltValue="YhRx49mkr4bYm3ZTPTnjcg==" spinCount="100000" sqref="G151" name="Intervalo1_12_7_2_1"/>
    <protectedRange algorithmName="SHA-512" hashValue="pYqvGp4vyeT51Cm34fl1Id+3laNBAeXZ4xCJQzRXtltNVGl551VlmJarAj+OLsj74RRcLroUKfyp8dsMep+krw==" saltValue="4tagR5G1Xs5zqOyVLn3ZaQ==" spinCount="100000" sqref="G152" name="Intervalo1_46_9_1_1"/>
    <protectedRange algorithmName="SHA-512" hashValue="pYqvGp4vyeT51Cm34fl1Id+3laNBAeXZ4xCJQzRXtltNVGl551VlmJarAj+OLsj74RRcLroUKfyp8dsMep+krw==" saltValue="4tagR5G1Xs5zqOyVLn3ZaQ==" spinCount="100000" sqref="G153" name="Intervalo1_46_10_1_1"/>
    <protectedRange algorithmName="SHA-512" hashValue="SOYoXHnsd8H3JMwtnN8n0SDMvJLW8NUH3c7N9U/C2WTm7adtKrHc9Rw5AhcK1dwRMld7kJZ5o3zpwjKqrnC6rw==" saltValue="9sV1nF7wJ5XLhLyfByHakQ==" spinCount="100000" sqref="G154" name="Intervalo1_14_2_7_3_1"/>
    <protectedRange algorithmName="SHA-512" hashValue="pYqvGp4vyeT51Cm34fl1Id+3laNBAeXZ4xCJQzRXtltNVGl551VlmJarAj+OLsj74RRcLroUKfyp8dsMep+krw==" saltValue="4tagR5G1Xs5zqOyVLn3ZaQ==" spinCount="100000" sqref="G155" name="Intervalo1_47_7_1_1"/>
    <protectedRange algorithmName="SHA-512" hashValue="nJCPMKKPbQe6/ha4iPpgDvsehmgBQOKJ/8YB5Oj66Xa1HSaMdEySI9MA2i7F3wvMOIhzJpsg48H1o311Buf3qA==" saltValue="Z3UMDN8w5bylweDrohUzTQ==" spinCount="100000" sqref="G156" name="Intervalo1_1_3_16_1"/>
    <protectedRange algorithmName="SHA-512" hashValue="pYqvGp4vyeT51Cm34fl1Id+3laNBAeXZ4xCJQzRXtltNVGl551VlmJarAj+OLsj74RRcLroUKfyp8dsMep+krw==" saltValue="4tagR5G1Xs5zqOyVLn3ZaQ==" spinCount="100000" sqref="G157:G158" name="Intervalo1_47_8_1_1"/>
    <protectedRange algorithmName="SHA-512" hashValue="pYqvGp4vyeT51Cm34fl1Id+3laNBAeXZ4xCJQzRXtltNVGl551VlmJarAj+OLsj74RRcLroUKfyp8dsMep+krw==" saltValue="4tagR5G1Xs5zqOyVLn3ZaQ==" spinCount="100000" sqref="G159 G161:G168" name="Intervalo1_47_9_1_1"/>
    <protectedRange algorithmName="SHA-512" hashValue="BIECXXLQTeZJOx05FhxNMY6bX0FG7L8BpAjO3Hk073tMf1ubRNMfSRBsBwOVM9WAG5vzoeJK9zi73lb6vrANVA==" saltValue="YhRx49mkr4bYm3ZTPTnjcg==" spinCount="100000" sqref="G169" name="Intervalo1_10_1_7_1_1"/>
    <protectedRange algorithmName="SHA-512" hashValue="BIECXXLQTeZJOx05FhxNMY6bX0FG7L8BpAjO3Hk073tMf1ubRNMfSRBsBwOVM9WAG5vzoeJK9zi73lb6vrANVA==" saltValue="YhRx49mkr4bYm3ZTPTnjcg==" spinCount="100000" sqref="G170" name="Intervalo1_11_1_4_11_1"/>
    <protectedRange algorithmName="SHA-512" hashValue="nJCPMKKPbQe6/ha4iPpgDvsehmgBQOKJ/8YB5Oj66Xa1HSaMdEySI9MA2i7F3wvMOIhzJpsg48H1o311Buf3qA==" saltValue="Z3UMDN8w5bylweDrohUzTQ==" spinCount="100000" sqref="G171" name="Intervalo1_1_3_17_1"/>
    <protectedRange algorithmName="SHA-512" hashValue="nJCPMKKPbQe6/ha4iPpgDvsehmgBQOKJ/8YB5Oj66Xa1HSaMdEySI9MA2i7F3wvMOIhzJpsg48H1o311Buf3qA==" saltValue="Z3UMDN8w5bylweDrohUzTQ==" spinCount="100000" sqref="G172" name="Intervalo1_1_3_2_11_1"/>
    <protectedRange algorithmName="SHA-512" hashValue="BIECXXLQTeZJOx05FhxNMY6bX0FG7L8BpAjO3Hk073tMf1ubRNMfSRBsBwOVM9WAG5vzoeJK9zi73lb6vrANVA==" saltValue="YhRx49mkr4bYm3ZTPTnjcg==" spinCount="100000" sqref="G175" name="Intervalo1_11_1_4_12_1"/>
    <protectedRange algorithmName="SHA-512" hashValue="nJCPMKKPbQe6/ha4iPpgDvsehmgBQOKJ/8YB5Oj66Xa1HSaMdEySI9MA2i7F3wvMOIhzJpsg48H1o311Buf3qA==" saltValue="Z3UMDN8w5bylweDrohUzTQ==" spinCount="100000" sqref="G176" name="Intervalo1_1_3_19_1"/>
    <protectedRange algorithmName="SHA-512" hashValue="SOYoXHnsd8H3JMwtnN8n0SDMvJLW8NUH3c7N9U/C2WTm7adtKrHc9Rw5AhcK1dwRMld7kJZ5o3zpwjKqrnC6rw==" saltValue="9sV1nF7wJ5XLhLyfByHakQ==" spinCount="100000" sqref="G177" name="Intervalo1_15_4_2_1"/>
    <protectedRange algorithmName="SHA-512" hashValue="SOYoXHnsd8H3JMwtnN8n0SDMvJLW8NUH3c7N9U/C2WTm7adtKrHc9Rw5AhcK1dwRMld7kJZ5o3zpwjKqrnC6rw==" saltValue="9sV1nF7wJ5XLhLyfByHakQ==" spinCount="100000" sqref="G178" name="Intervalo1_15_4_3_1"/>
    <protectedRange algorithmName="SHA-512" hashValue="SOYoXHnsd8H3JMwtnN8n0SDMvJLW8NUH3c7N9U/C2WTm7adtKrHc9Rw5AhcK1dwRMld7kJZ5o3zpwjKqrnC6rw==" saltValue="9sV1nF7wJ5XLhLyfByHakQ==" spinCount="100000" sqref="G179" name="Intervalo1_15_4_5_5"/>
    <protectedRange algorithmName="SHA-512" hashValue="SOYoXHnsd8H3JMwtnN8n0SDMvJLW8NUH3c7N9U/C2WTm7adtKrHc9Rw5AhcK1dwRMld7kJZ5o3zpwjKqrnC6rw==" saltValue="9sV1nF7wJ5XLhLyfByHakQ==" spinCount="100000" sqref="G180" name="Intervalo1_15_4_6_1"/>
    <protectedRange algorithmName="SHA-512" hashValue="pYqvGp4vyeT51Cm34fl1Id+3laNBAeXZ4xCJQzRXtltNVGl551VlmJarAj+OLsj74RRcLroUKfyp8dsMep+krw==" saltValue="4tagR5G1Xs5zqOyVLn3ZaQ==" spinCount="100000" sqref="G181" name="Intervalo1_45_16_1_1"/>
    <protectedRange algorithmName="SHA-512" hashValue="pYqvGp4vyeT51Cm34fl1Id+3laNBAeXZ4xCJQzRXtltNVGl551VlmJarAj+OLsj74RRcLroUKfyp8dsMep+krw==" saltValue="4tagR5G1Xs5zqOyVLn3ZaQ==" spinCount="100000" sqref="G182" name="Intervalo1_33_7_4"/>
    <protectedRange algorithmName="SHA-512" hashValue="nJCPMKKPbQe6/ha4iPpgDvsehmgBQOKJ/8YB5Oj66Xa1HSaMdEySI9MA2i7F3wvMOIhzJpsg48H1o311Buf3qA==" saltValue="Z3UMDN8w5bylweDrohUzTQ==" spinCount="100000" sqref="G183" name="Intervalo1_1_3_2_12_1"/>
    <protectedRange algorithmName="SHA-512" hashValue="pYqvGp4vyeT51Cm34fl1Id+3laNBAeXZ4xCJQzRXtltNVGl551VlmJarAj+OLsj74RRcLroUKfyp8dsMep+krw==" saltValue="4tagR5G1Xs5zqOyVLn3ZaQ==" spinCount="100000" sqref="G184" name="Intervalo1_46_13_1_1"/>
    <protectedRange algorithmName="SHA-512" hashValue="SOYoXHnsd8H3JMwtnN8n0SDMvJLW8NUH3c7N9U/C2WTm7adtKrHc9Rw5AhcK1dwRMld7kJZ5o3zpwjKqrnC6rw==" saltValue="9sV1nF7wJ5XLhLyfByHakQ==" spinCount="100000" sqref="G185" name="Intervalo1_11_12_2_3_1"/>
    <protectedRange algorithmName="SHA-512" hashValue="SOYoXHnsd8H3JMwtnN8n0SDMvJLW8NUH3c7N9U/C2WTm7adtKrHc9Rw5AhcK1dwRMld7kJZ5o3zpwjKqrnC6rw==" saltValue="9sV1nF7wJ5XLhLyfByHakQ==" spinCount="100000" sqref="G186" name="Intervalo1_15_4_7_1"/>
    <protectedRange algorithmName="SHA-512" hashValue="SOYoXHnsd8H3JMwtnN8n0SDMvJLW8NUH3c7N9U/C2WTm7adtKrHc9Rw5AhcK1dwRMld7kJZ5o3zpwjKqrnC6rw==" saltValue="9sV1nF7wJ5XLhLyfByHakQ==" spinCount="100000" sqref="G187" name="Intervalo1_15_4_8_1"/>
    <protectedRange algorithmName="SHA-512" hashValue="SOYoXHnsd8H3JMwtnN8n0SDMvJLW8NUH3c7N9U/C2WTm7adtKrHc9Rw5AhcK1dwRMld7kJZ5o3zpwjKqrnC6rw==" saltValue="9sV1nF7wJ5XLhLyfByHakQ==" spinCount="100000" sqref="G188" name="Intervalo1_15_4_9_1"/>
    <protectedRange algorithmName="SHA-512" hashValue="pYqvGp4vyeT51Cm34fl1Id+3laNBAeXZ4xCJQzRXtltNVGl551VlmJarAj+OLsj74RRcLroUKfyp8dsMep+krw==" saltValue="4tagR5G1Xs5zqOyVLn3ZaQ==" spinCount="100000" sqref="G189" name="Intervalo1_39_27_1"/>
    <protectedRange algorithmName="SHA-512" hashValue="BIECXXLQTeZJOx05FhxNMY6bX0FG7L8BpAjO3Hk073tMf1ubRNMfSRBsBwOVM9WAG5vzoeJK9zi73lb6vrANVA==" saltValue="YhRx49mkr4bYm3ZTPTnjcg==" spinCount="100000" sqref="G190" name="Intervalo1_9_5_7_3_1"/>
    <protectedRange algorithmName="SHA-512" hashValue="SOYoXHnsd8H3JMwtnN8n0SDMvJLW8NUH3c7N9U/C2WTm7adtKrHc9Rw5AhcK1dwRMld7kJZ5o3zpwjKqrnC6rw==" saltValue="9sV1nF7wJ5XLhLyfByHakQ==" spinCount="100000" sqref="G191" name="Intervalo1_15_4_5_1_1"/>
    <protectedRange algorithmName="SHA-512" hashValue="nJCPMKKPbQe6/ha4iPpgDvsehmgBQOKJ/8YB5Oj66Xa1HSaMdEySI9MA2i7F3wvMOIhzJpsg48H1o311Buf3qA==" saltValue="Z3UMDN8w5bylweDrohUzTQ==" spinCount="100000" sqref="G193" name="Intervalo1_1_3_2_13_1"/>
    <protectedRange algorithmName="SHA-512" hashValue="SOYoXHnsd8H3JMwtnN8n0SDMvJLW8NUH3c7N9U/C2WTm7adtKrHc9Rw5AhcK1dwRMld7kJZ5o3zpwjKqrnC6rw==" saltValue="9sV1nF7wJ5XLhLyfByHakQ==" spinCount="100000" sqref="G192 G194" name="Intervalo1_15_4_5_2_1"/>
    <protectedRange algorithmName="SHA-512" hashValue="BIECXXLQTeZJOx05FhxNMY6bX0FG7L8BpAjO3Hk073tMf1ubRNMfSRBsBwOVM9WAG5vzoeJK9zi73lb6vrANVA==" saltValue="YhRx49mkr4bYm3ZTPTnjcg==" spinCount="100000" sqref="G195" name="Intervalo1_11_1_4_15_1"/>
    <protectedRange algorithmName="SHA-512" hashValue="nJCPMKKPbQe6/ha4iPpgDvsehmgBQOKJ/8YB5Oj66Xa1HSaMdEySI9MA2i7F3wvMOIhzJpsg48H1o311Buf3qA==" saltValue="Z3UMDN8w5bylweDrohUzTQ==" spinCount="100000" sqref="G196:G197" name="Intervalo1_1_3_20_1"/>
    <protectedRange algorithmName="SHA-512" hashValue="nJCPMKKPbQe6/ha4iPpgDvsehmgBQOKJ/8YB5Oj66Xa1HSaMdEySI9MA2i7F3wvMOIhzJpsg48H1o311Buf3qA==" saltValue="Z3UMDN8w5bylweDrohUzTQ==" spinCount="100000" sqref="G198" name="Intervalo1_1_3_2_14_1"/>
    <protectedRange algorithmName="SHA-512" hashValue="BIECXXLQTeZJOx05FhxNMY6bX0FG7L8BpAjO3Hk073tMf1ubRNMfSRBsBwOVM9WAG5vzoeJK9zi73lb6vrANVA==" saltValue="YhRx49mkr4bYm3ZTPTnjcg==" spinCount="100000" sqref="G199" name="Intervalo1_11_1_4_16_1"/>
    <protectedRange algorithmName="SHA-512" hashValue="SOYoXHnsd8H3JMwtnN8n0SDMvJLW8NUH3c7N9U/C2WTm7adtKrHc9Rw5AhcK1dwRMld7kJZ5o3zpwjKqrnC6rw==" saltValue="9sV1nF7wJ5XLhLyfByHakQ==" spinCount="100000" sqref="G200" name="Intervalo1_15_4_10_1"/>
    <protectedRange algorithmName="SHA-512" hashValue="nJCPMKKPbQe6/ha4iPpgDvsehmgBQOKJ/8YB5Oj66Xa1HSaMdEySI9MA2i7F3wvMOIhzJpsg48H1o311Buf3qA==" saltValue="Z3UMDN8w5bylweDrohUzTQ==" spinCount="100000" sqref="G201" name="Intervalo1_1_3_21_1"/>
    <protectedRange algorithmName="SHA-512" hashValue="nJCPMKKPbQe6/ha4iPpgDvsehmgBQOKJ/8YB5Oj66Xa1HSaMdEySI9MA2i7F3wvMOIhzJpsg48H1o311Buf3qA==" saltValue="Z3UMDN8w5bylweDrohUzTQ==" spinCount="100000" sqref="G203" name="Intervalo1_1_3_22_1"/>
    <protectedRange algorithmName="SHA-512" hashValue="nJCPMKKPbQe6/ha4iPpgDvsehmgBQOKJ/8YB5Oj66Xa1HSaMdEySI9MA2i7F3wvMOIhzJpsg48H1o311Buf3qA==" saltValue="Z3UMDN8w5bylweDrohUzTQ==" spinCount="100000" sqref="G202" name="Intervalo1_1_3_2_15_1"/>
    <protectedRange algorithmName="SHA-512" hashValue="pYqvGp4vyeT51Cm34fl1Id+3laNBAeXZ4xCJQzRXtltNVGl551VlmJarAj+OLsj74RRcLroUKfyp8dsMep+krw==" saltValue="4tagR5G1Xs5zqOyVLn3ZaQ==" spinCount="100000" sqref="G204" name="Intervalo1_46_21_1_1"/>
    <protectedRange algorithmName="SHA-512" hashValue="SOYoXHnsd8H3JMwtnN8n0SDMvJLW8NUH3c7N9U/C2WTm7adtKrHc9Rw5AhcK1dwRMld7kJZ5o3zpwjKqrnC6rw==" saltValue="9sV1nF7wJ5XLhLyfByHakQ==" spinCount="100000" sqref="G205:G212" name="Intervalo1_1_15_1_1_1"/>
    <protectedRange algorithmName="SHA-512" hashValue="nJCPMKKPbQe6/ha4iPpgDvsehmgBQOKJ/8YB5Oj66Xa1HSaMdEySI9MA2i7F3wvMOIhzJpsg48H1o311Buf3qA==" saltValue="Z3UMDN8w5bylweDrohUzTQ==" spinCount="100000" sqref="G213 G216" name="Intervalo1_1_3_23_1"/>
    <protectedRange algorithmName="SHA-512" hashValue="SOYoXHnsd8H3JMwtnN8n0SDMvJLW8NUH3c7N9U/C2WTm7adtKrHc9Rw5AhcK1dwRMld7kJZ5o3zpwjKqrnC6rw==" saltValue="9sV1nF7wJ5XLhLyfByHakQ==" spinCount="100000" sqref="G214:G215" name="Intervalo1_1_15_2_1"/>
    <protectedRange algorithmName="SHA-512" hashValue="SOYoXHnsd8H3JMwtnN8n0SDMvJLW8NUH3c7N9U/C2WTm7adtKrHc9Rw5AhcK1dwRMld7kJZ5o3zpwjKqrnC6rw==" saltValue="9sV1nF7wJ5XLhLyfByHakQ==" spinCount="100000" sqref="G217" name="Intervalo1_1_15_3_1"/>
    <protectedRange algorithmName="SHA-512" hashValue="pYqvGp4vyeT51Cm34fl1Id+3laNBAeXZ4xCJQzRXtltNVGl551VlmJarAj+OLsj74RRcLroUKfyp8dsMep+krw==" saltValue="4tagR5G1Xs5zqOyVLn3ZaQ==" spinCount="100000" sqref="G218" name="Intervalo1_45_23_1_1"/>
    <protectedRange algorithmName="SHA-512" hashValue="pYqvGp4vyeT51Cm34fl1Id+3laNBAeXZ4xCJQzRXtltNVGl551VlmJarAj+OLsj74RRcLroUKfyp8dsMep+krw==" saltValue="4tagR5G1Xs5zqOyVLn3ZaQ==" spinCount="100000" sqref="G219" name="Intervalo1_33_7_3_1"/>
    <protectedRange algorithmName="SHA-512" hashValue="BIECXXLQTeZJOx05FhxNMY6bX0FG7L8BpAjO3Hk073tMf1ubRNMfSRBsBwOVM9WAG5vzoeJK9zi73lb6vrANVA==" saltValue="YhRx49mkr4bYm3ZTPTnjcg==" spinCount="100000" sqref="G220" name="Intervalo1_9_5_7_1_2_1"/>
    <protectedRange algorithmName="SHA-512" hashValue="SOYoXHnsd8H3JMwtnN8n0SDMvJLW8NUH3c7N9U/C2WTm7adtKrHc9Rw5AhcK1dwRMld7kJZ5o3zpwjKqrnC6rw==" saltValue="9sV1nF7wJ5XLhLyfByHakQ==" spinCount="100000" sqref="G221" name="Intervalo1_1_15_4_1"/>
    <protectedRange algorithmName="SHA-512" hashValue="SOYoXHnsd8H3JMwtnN8n0SDMvJLW8NUH3c7N9U/C2WTm7adtKrHc9Rw5AhcK1dwRMld7kJZ5o3zpwjKqrnC6rw==" saltValue="9sV1nF7wJ5XLhLyfByHakQ==" spinCount="100000" sqref="G222:G225" name="Intervalo1_11_10_9_3_1"/>
    <protectedRange algorithmName="SHA-512" hashValue="pYqvGp4vyeT51Cm34fl1Id+3laNBAeXZ4xCJQzRXtltNVGl551VlmJarAj+OLsj74RRcLroUKfyp8dsMep+krw==" saltValue="4tagR5G1Xs5zqOyVLn3ZaQ==" spinCount="100000" sqref="G226" name="Intervalo1_46_27_1"/>
    <protectedRange algorithmName="SHA-512" hashValue="nJCPMKKPbQe6/ha4iPpgDvsehmgBQOKJ/8YB5Oj66Xa1HSaMdEySI9MA2i7F3wvMOIhzJpsg48H1o311Buf3qA==" saltValue="Z3UMDN8w5bylweDrohUzTQ==" spinCount="100000" sqref="G227" name="Intervalo1_1_3_24_1"/>
    <protectedRange algorithmName="SHA-512" hashValue="SOYoXHnsd8H3JMwtnN8n0SDMvJLW8NUH3c7N9U/C2WTm7adtKrHc9Rw5AhcK1dwRMld7kJZ5o3zpwjKqrnC6rw==" saltValue="9sV1nF7wJ5XLhLyfByHakQ==" spinCount="100000" sqref="G228" name="Intervalo1_11_12_3_3_1"/>
    <protectedRange algorithmName="SHA-512" hashValue="nJCPMKKPbQe6/ha4iPpgDvsehmgBQOKJ/8YB5Oj66Xa1HSaMdEySI9MA2i7F3wvMOIhzJpsg48H1o311Buf3qA==" saltValue="Z3UMDN8w5bylweDrohUzTQ==" spinCount="100000" sqref="G231 G229" name="Intervalo1_1_3_25_1"/>
    <protectedRange algorithmName="SHA-512" hashValue="SOYoXHnsd8H3JMwtnN8n0SDMvJLW8NUH3c7N9U/C2WTm7adtKrHc9Rw5AhcK1dwRMld7kJZ5o3zpwjKqrnC6rw==" saltValue="9sV1nF7wJ5XLhLyfByHakQ==" spinCount="100000" sqref="G230" name="Intervalo1_15_4_11_1"/>
    <protectedRange algorithmName="SHA-512" hashValue="nJCPMKKPbQe6/ha4iPpgDvsehmgBQOKJ/8YB5Oj66Xa1HSaMdEySI9MA2i7F3wvMOIhzJpsg48H1o311Buf3qA==" saltValue="Z3UMDN8w5bylweDrohUzTQ==" spinCount="100000" sqref="G232" name="Intervalo1_1_3_2_16_1"/>
    <protectedRange algorithmName="SHA-512" hashValue="BIECXXLQTeZJOx05FhxNMY6bX0FG7L8BpAjO3Hk073tMf1ubRNMfSRBsBwOVM9WAG5vzoeJK9zi73lb6vrANVA==" saltValue="YhRx49mkr4bYm3ZTPTnjcg==" spinCount="100000" sqref="G233:G234" name="Intervalo1_11_1_4_17_1"/>
    <protectedRange algorithmName="SHA-512" hashValue="SOYoXHnsd8H3JMwtnN8n0SDMvJLW8NUH3c7N9U/C2WTm7adtKrHc9Rw5AhcK1dwRMld7kJZ5o3zpwjKqrnC6rw==" saltValue="9sV1nF7wJ5XLhLyfByHakQ==" spinCount="100000" sqref="G235" name="Intervalo1_15_4_12_1"/>
    <protectedRange algorithmName="SHA-512" hashValue="SOYoXHnsd8H3JMwtnN8n0SDMvJLW8NUH3c7N9U/C2WTm7adtKrHc9Rw5AhcK1dwRMld7kJZ5o3zpwjKqrnC6rw==" saltValue="9sV1nF7wJ5XLhLyfByHakQ==" spinCount="100000" sqref="G236" name="Intervalo1_15_4_5_3_1"/>
    <protectedRange algorithmName="SHA-512" hashValue="nJCPMKKPbQe6/ha4iPpgDvsehmgBQOKJ/8YB5Oj66Xa1HSaMdEySI9MA2i7F3wvMOIhzJpsg48H1o311Buf3qA==" saltValue="Z3UMDN8w5bylweDrohUzTQ==" spinCount="100000" sqref="G237:G238" name="Intervalo1_1_3_26_1"/>
    <protectedRange algorithmName="SHA-512" hashValue="BIECXXLQTeZJOx05FhxNMY6bX0FG7L8BpAjO3Hk073tMf1ubRNMfSRBsBwOVM9WAG5vzoeJK9zi73lb6vrANVA==" saltValue="YhRx49mkr4bYm3ZTPTnjcg==" spinCount="100000" sqref="G239" name="Intervalo1_11_1_4_18_1"/>
    <protectedRange algorithmName="SHA-512" hashValue="SOYoXHnsd8H3JMwtnN8n0SDMvJLW8NUH3c7N9U/C2WTm7adtKrHc9Rw5AhcK1dwRMld7kJZ5o3zpwjKqrnC6rw==" saltValue="9sV1nF7wJ5XLhLyfByHakQ==" spinCount="100000" sqref="G240" name="Intervalo1_15_4_5_4_1"/>
    <protectedRange algorithmName="SHA-512" hashValue="SOYoXHnsd8H3JMwtnN8n0SDMvJLW8NUH3c7N9U/C2WTm7adtKrHc9Rw5AhcK1dwRMld7kJZ5o3zpwjKqrnC6rw==" saltValue="9sV1nF7wJ5XLhLyfByHakQ==" spinCount="100000" sqref="G242" name="Intervalo1_11_15_4_1"/>
    <protectedRange algorithmName="SHA-512" hashValue="SOYoXHnsd8H3JMwtnN8n0SDMvJLW8NUH3c7N9U/C2WTm7adtKrHc9Rw5AhcK1dwRMld7kJZ5o3zpwjKqrnC6rw==" saltValue="9sV1nF7wJ5XLhLyfByHakQ==" spinCount="100000" sqref="G241" name="Intervalo1_14_2_9_3_1"/>
    <protectedRange algorithmName="SHA-512" hashValue="nJCPMKKPbQe6/ha4iPpgDvsehmgBQOKJ/8YB5Oj66Xa1HSaMdEySI9MA2i7F3wvMOIhzJpsg48H1o311Buf3qA==" saltValue="Z3UMDN8w5bylweDrohUzTQ==" spinCount="100000" sqref="G243" name="Intervalo1_1_3_27_1"/>
    <protectedRange algorithmName="SHA-512" hashValue="pYqvGp4vyeT51Cm34fl1Id+3laNBAeXZ4xCJQzRXtltNVGl551VlmJarAj+OLsj74RRcLroUKfyp8dsMep+krw==" saltValue="4tagR5G1Xs5zqOyVLn3ZaQ==" spinCount="100000" sqref="G244" name="Intervalo1_45_26_1"/>
    <protectedRange algorithmName="SHA-512" hashValue="SOYoXHnsd8H3JMwtnN8n0SDMvJLW8NUH3c7N9U/C2WTm7adtKrHc9Rw5AhcK1dwRMld7kJZ5o3zpwjKqrnC6rw==" saltValue="9sV1nF7wJ5XLhLyfByHakQ==" spinCount="100000" sqref="G245" name="Intervalo1_11_5_6_4_1"/>
    <protectedRange algorithmName="SHA-512" hashValue="SOYoXHnsd8H3JMwtnN8n0SDMvJLW8NUH3c7N9U/C2WTm7adtKrHc9Rw5AhcK1dwRMld7kJZ5o3zpwjKqrnC6rw==" saltValue="9sV1nF7wJ5XLhLyfByHakQ==" spinCount="100000" sqref="G246:G247" name="Intervalo1_11_5_7_1"/>
    <protectedRange algorithmName="SHA-512" hashValue="SOYoXHnsd8H3JMwtnN8n0SDMvJLW8NUH3c7N9U/C2WTm7adtKrHc9Rw5AhcK1dwRMld7kJZ5o3zpwjKqrnC6rw==" saltValue="9sV1nF7wJ5XLhLyfByHakQ==" spinCount="100000" sqref="G248:G250" name="Intervalo1_11_15_1_3_1"/>
    <protectedRange algorithmName="SHA-512" hashValue="nJCPMKKPbQe6/ha4iPpgDvsehmgBQOKJ/8YB5Oj66Xa1HSaMdEySI9MA2i7F3wvMOIhzJpsg48H1o311Buf3qA==" saltValue="Z3UMDN8w5bylweDrohUzTQ==" spinCount="100000" sqref="G147" name="Intervalo1_1_3_28_2"/>
    <protectedRange algorithmName="SHA-512" hashValue="sQdaJro8J67/AnMFJRr1C7pGr9rfyYjS1P4zS2YmLP+4mgVtSIuj/TuOyV7JDljSzzWzNsjbn7WRHaQud5EcYQ==" saltValue="dH8+dZXwqdmJz259YSaYDQ==" spinCount="100000" sqref="A251:C278" name="Intervalo2_1_3_1"/>
    <protectedRange algorithmName="SHA-512" hashValue="sQdaJro8J67/AnMFJRr1C7pGr9rfyYjS1P4zS2YmLP+4mgVtSIuj/TuOyV7JDljSzzWzNsjbn7WRHaQud5EcYQ==" saltValue="dH8+dZXwqdmJz259YSaYDQ==" spinCount="100000" sqref="E251:E278" name="Intervalo2_1_4_1"/>
    <protectedRange algorithmName="SHA-512" hashValue="sQdaJro8J67/AnMFJRr1C7pGr9rfyYjS1P4zS2YmLP+4mgVtSIuj/TuOyV7JDljSzzWzNsjbn7WRHaQud5EcYQ==" saltValue="dH8+dZXwqdmJz259YSaYDQ==" spinCount="100000" sqref="F268 F270 F276" name="Intervalo2_1_5_1"/>
    <protectedRange algorithmName="SHA-512" hashValue="pYqvGp4vyeT51Cm34fl1Id+3laNBAeXZ4xCJQzRXtltNVGl551VlmJarAj+OLsj74RRcLroUKfyp8dsMep+krw==" saltValue="4tagR5G1Xs5zqOyVLn3ZaQ==" spinCount="100000" sqref="F251:F267 F269 F271:F275 F277:F278" name="Intervalo1_39_2_6_2_2"/>
    <protectedRange algorithmName="SHA-512" hashValue="nJCPMKKPbQe6/ha4iPpgDvsehmgBQOKJ/8YB5Oj66Xa1HSaMdEySI9MA2i7F3wvMOIhzJpsg48H1o311Buf3qA==" saltValue="Z3UMDN8w5bylweDrohUzTQ==" spinCount="100000" sqref="G160" name="Intervalo1_1_3_28_1_1"/>
  </protectedRanges>
  <mergeCells count="3">
    <mergeCell ref="A1:G3"/>
    <mergeCell ref="A4:G4"/>
    <mergeCell ref="A279:E27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1380-5BC1-40B9-B0C6-F270AD02FE5F}">
  <sheetPr>
    <tabColor rgb="FF008B82"/>
  </sheetPr>
  <dimension ref="A1:G235"/>
  <sheetViews>
    <sheetView workbookViewId="0">
      <selection activeCell="H9" sqref="H9"/>
    </sheetView>
  </sheetViews>
  <sheetFormatPr defaultRowHeight="14.4" x14ac:dyDescent="0.3"/>
  <cols>
    <col min="1" max="1" width="7.33203125" bestFit="1" customWidth="1"/>
    <col min="2" max="2" width="42.44140625" customWidth="1"/>
    <col min="3" max="3" width="14" bestFit="1" customWidth="1"/>
    <col min="5" max="5" width="72.109375" customWidth="1"/>
    <col min="6" max="7" width="10.6640625" bestFit="1" customWidth="1"/>
  </cols>
  <sheetData>
    <row r="1" spans="1:7" ht="25.95" customHeight="1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ht="21" customHeight="1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44</v>
      </c>
      <c r="B4" s="221"/>
      <c r="C4" s="221"/>
      <c r="D4" s="221"/>
      <c r="E4" s="221"/>
      <c r="F4" s="221"/>
      <c r="G4" s="221"/>
    </row>
    <row r="5" spans="1:7" ht="24" x14ac:dyDescent="0.3">
      <c r="A5" s="10" t="s">
        <v>52</v>
      </c>
      <c r="B5" s="11" t="s">
        <v>53</v>
      </c>
      <c r="C5" s="12" t="s">
        <v>54</v>
      </c>
      <c r="D5" s="11" t="s">
        <v>55</v>
      </c>
      <c r="E5" s="44" t="s">
        <v>56</v>
      </c>
      <c r="F5" s="14" t="s">
        <v>57</v>
      </c>
      <c r="G5" s="14" t="s">
        <v>58</v>
      </c>
    </row>
    <row r="6" spans="1:7" x14ac:dyDescent="0.3">
      <c r="A6" s="15">
        <v>45293</v>
      </c>
      <c r="B6" s="16" t="s">
        <v>59</v>
      </c>
      <c r="C6" s="17" t="s">
        <v>60</v>
      </c>
      <c r="D6" s="17" t="s">
        <v>61</v>
      </c>
      <c r="E6" s="27" t="s">
        <v>62</v>
      </c>
      <c r="F6" s="18">
        <v>226753.54</v>
      </c>
      <c r="G6" s="19"/>
    </row>
    <row r="7" spans="1:7" x14ac:dyDescent="0.3">
      <c r="A7" s="20">
        <v>45293</v>
      </c>
      <c r="B7" s="21" t="s">
        <v>63</v>
      </c>
      <c r="C7" s="22">
        <v>456823</v>
      </c>
      <c r="D7" s="22" t="s">
        <v>64</v>
      </c>
      <c r="E7" s="30" t="s">
        <v>65</v>
      </c>
      <c r="F7" s="23"/>
      <c r="G7" s="24">
        <v>40.83</v>
      </c>
    </row>
    <row r="8" spans="1:7" x14ac:dyDescent="0.3">
      <c r="A8" s="20">
        <v>45293</v>
      </c>
      <c r="B8" s="21" t="s">
        <v>66</v>
      </c>
      <c r="C8" s="22">
        <v>3924</v>
      </c>
      <c r="D8" s="17" t="s">
        <v>67</v>
      </c>
      <c r="E8" s="30" t="s">
        <v>68</v>
      </c>
      <c r="F8" s="23"/>
      <c r="G8" s="24">
        <v>2044.8</v>
      </c>
    </row>
    <row r="9" spans="1:7" x14ac:dyDescent="0.3">
      <c r="A9" s="25">
        <v>45293</v>
      </c>
      <c r="B9" s="16" t="s">
        <v>63</v>
      </c>
      <c r="C9" s="26">
        <v>456992</v>
      </c>
      <c r="D9" s="17" t="s">
        <v>69</v>
      </c>
      <c r="E9" s="30" t="s">
        <v>65</v>
      </c>
      <c r="F9" s="23"/>
      <c r="G9" s="24">
        <v>4396.3100000000004</v>
      </c>
    </row>
    <row r="10" spans="1:7" x14ac:dyDescent="0.3">
      <c r="A10" s="25">
        <v>45293</v>
      </c>
      <c r="B10" s="27" t="s">
        <v>70</v>
      </c>
      <c r="C10" s="26">
        <v>80446</v>
      </c>
      <c r="D10" s="17" t="s">
        <v>71</v>
      </c>
      <c r="E10" s="27" t="s">
        <v>72</v>
      </c>
      <c r="F10" s="23"/>
      <c r="G10" s="24">
        <v>1288</v>
      </c>
    </row>
    <row r="11" spans="1:7" x14ac:dyDescent="0.3">
      <c r="A11" s="25">
        <v>45293</v>
      </c>
      <c r="B11" s="16" t="s">
        <v>73</v>
      </c>
      <c r="C11" s="26">
        <v>391733</v>
      </c>
      <c r="D11" s="17" t="s">
        <v>74</v>
      </c>
      <c r="E11" s="27" t="s">
        <v>75</v>
      </c>
      <c r="F11" s="23"/>
      <c r="G11" s="24">
        <v>11737.44</v>
      </c>
    </row>
    <row r="12" spans="1:7" x14ac:dyDescent="0.3">
      <c r="A12" s="15">
        <v>45293</v>
      </c>
      <c r="B12" s="27" t="s">
        <v>76</v>
      </c>
      <c r="C12" s="26">
        <v>110793</v>
      </c>
      <c r="D12" s="17" t="s">
        <v>77</v>
      </c>
      <c r="E12" s="27" t="s">
        <v>78</v>
      </c>
      <c r="F12" s="23"/>
      <c r="G12" s="24">
        <v>473.6</v>
      </c>
    </row>
    <row r="13" spans="1:7" x14ac:dyDescent="0.3">
      <c r="A13" s="25">
        <v>45293</v>
      </c>
      <c r="B13" s="16" t="s">
        <v>79</v>
      </c>
      <c r="C13" s="26">
        <v>5572</v>
      </c>
      <c r="D13" s="17" t="s">
        <v>80</v>
      </c>
      <c r="E13" s="30" t="s">
        <v>81</v>
      </c>
      <c r="F13" s="23"/>
      <c r="G13" s="28">
        <v>3801.2</v>
      </c>
    </row>
    <row r="14" spans="1:7" x14ac:dyDescent="0.3">
      <c r="A14" s="25">
        <v>45293</v>
      </c>
      <c r="B14" s="16" t="s">
        <v>79</v>
      </c>
      <c r="C14" s="26">
        <v>5577</v>
      </c>
      <c r="D14" s="17" t="s">
        <v>80</v>
      </c>
      <c r="E14" s="30" t="s">
        <v>82</v>
      </c>
      <c r="F14" s="23"/>
      <c r="G14" s="28">
        <v>411</v>
      </c>
    </row>
    <row r="15" spans="1:7" x14ac:dyDescent="0.3">
      <c r="A15" s="25">
        <v>45293</v>
      </c>
      <c r="B15" s="16" t="s">
        <v>79</v>
      </c>
      <c r="C15" s="26">
        <v>5593</v>
      </c>
      <c r="D15" s="17" t="s">
        <v>80</v>
      </c>
      <c r="E15" s="30" t="s">
        <v>83</v>
      </c>
      <c r="F15" s="23"/>
      <c r="G15" s="28">
        <v>7594.3</v>
      </c>
    </row>
    <row r="16" spans="1:7" x14ac:dyDescent="0.3">
      <c r="A16" s="25">
        <v>45293</v>
      </c>
      <c r="B16" s="16" t="s">
        <v>79</v>
      </c>
      <c r="C16" s="26">
        <v>5631</v>
      </c>
      <c r="D16" s="17" t="s">
        <v>80</v>
      </c>
      <c r="E16" s="30" t="s">
        <v>82</v>
      </c>
      <c r="F16" s="23"/>
      <c r="G16" s="28">
        <v>3829</v>
      </c>
    </row>
    <row r="17" spans="1:7" x14ac:dyDescent="0.3">
      <c r="A17" s="25">
        <v>45293</v>
      </c>
      <c r="B17" s="16" t="s">
        <v>79</v>
      </c>
      <c r="C17" s="26">
        <v>5629</v>
      </c>
      <c r="D17" s="17" t="s">
        <v>80</v>
      </c>
      <c r="E17" s="30" t="s">
        <v>82</v>
      </c>
      <c r="F17" s="23"/>
      <c r="G17" s="28">
        <v>342.58</v>
      </c>
    </row>
    <row r="18" spans="1:7" x14ac:dyDescent="0.3">
      <c r="A18" s="25">
        <v>45293</v>
      </c>
      <c r="B18" s="16" t="s">
        <v>79</v>
      </c>
      <c r="C18" s="26">
        <v>5630</v>
      </c>
      <c r="D18" s="17" t="s">
        <v>80</v>
      </c>
      <c r="E18" s="30" t="s">
        <v>82</v>
      </c>
      <c r="F18" s="23"/>
      <c r="G18" s="28">
        <v>5139.72</v>
      </c>
    </row>
    <row r="19" spans="1:7" x14ac:dyDescent="0.3">
      <c r="A19" s="25">
        <v>45293</v>
      </c>
      <c r="B19" s="16" t="s">
        <v>79</v>
      </c>
      <c r="C19" s="26">
        <v>5632</v>
      </c>
      <c r="D19" s="17" t="s">
        <v>80</v>
      </c>
      <c r="E19" s="30" t="s">
        <v>84</v>
      </c>
      <c r="F19" s="23"/>
      <c r="G19" s="28">
        <v>28560</v>
      </c>
    </row>
    <row r="20" spans="1:7" x14ac:dyDescent="0.3">
      <c r="A20" s="25">
        <v>45293</v>
      </c>
      <c r="B20" s="16" t="s">
        <v>79</v>
      </c>
      <c r="C20" s="26">
        <v>5599</v>
      </c>
      <c r="D20" s="17" t="s">
        <v>80</v>
      </c>
      <c r="E20" s="30" t="s">
        <v>82</v>
      </c>
      <c r="F20" s="23"/>
      <c r="G20" s="28">
        <v>7699.46</v>
      </c>
    </row>
    <row r="21" spans="1:7" x14ac:dyDescent="0.3">
      <c r="A21" s="25">
        <v>45293</v>
      </c>
      <c r="B21" s="16" t="s">
        <v>79</v>
      </c>
      <c r="C21" s="26">
        <v>5600</v>
      </c>
      <c r="D21" s="17" t="s">
        <v>80</v>
      </c>
      <c r="E21" s="30" t="s">
        <v>82</v>
      </c>
      <c r="F21" s="23"/>
      <c r="G21" s="28">
        <v>9178.6200000000008</v>
      </c>
    </row>
    <row r="22" spans="1:7" x14ac:dyDescent="0.3">
      <c r="A22" s="25">
        <v>45293</v>
      </c>
      <c r="B22" s="16" t="s">
        <v>79</v>
      </c>
      <c r="C22" s="26">
        <v>5602</v>
      </c>
      <c r="D22" s="17" t="s">
        <v>80</v>
      </c>
      <c r="E22" s="30" t="s">
        <v>82</v>
      </c>
      <c r="F22" s="23"/>
      <c r="G22" s="28">
        <v>8138</v>
      </c>
    </row>
    <row r="23" spans="1:7" x14ac:dyDescent="0.3">
      <c r="A23" s="29">
        <v>45293</v>
      </c>
      <c r="B23" s="21" t="s">
        <v>85</v>
      </c>
      <c r="C23" s="22">
        <v>1992</v>
      </c>
      <c r="D23" s="22" t="s">
        <v>80</v>
      </c>
      <c r="E23" s="30" t="s">
        <v>86</v>
      </c>
      <c r="F23" s="23"/>
      <c r="G23" s="24">
        <v>40663.660000000003</v>
      </c>
    </row>
    <row r="24" spans="1:7" x14ac:dyDescent="0.3">
      <c r="A24" s="25">
        <v>45293</v>
      </c>
      <c r="B24" s="21" t="s">
        <v>79</v>
      </c>
      <c r="C24" s="26">
        <v>5596</v>
      </c>
      <c r="D24" s="17" t="s">
        <v>77</v>
      </c>
      <c r="E24" s="30" t="s">
        <v>78</v>
      </c>
      <c r="F24" s="23"/>
      <c r="G24" s="28">
        <v>9584</v>
      </c>
    </row>
    <row r="25" spans="1:7" x14ac:dyDescent="0.3">
      <c r="A25" s="25">
        <v>45293</v>
      </c>
      <c r="B25" s="21" t="s">
        <v>79</v>
      </c>
      <c r="C25" s="26">
        <v>5597</v>
      </c>
      <c r="D25" s="17" t="s">
        <v>77</v>
      </c>
      <c r="E25" s="30" t="s">
        <v>78</v>
      </c>
      <c r="F25" s="23"/>
      <c r="G25" s="28">
        <v>9622.5</v>
      </c>
    </row>
    <row r="26" spans="1:7" x14ac:dyDescent="0.3">
      <c r="A26" s="25">
        <v>45293</v>
      </c>
      <c r="B26" s="21" t="s">
        <v>79</v>
      </c>
      <c r="C26" s="26">
        <v>5594</v>
      </c>
      <c r="D26" s="17" t="s">
        <v>77</v>
      </c>
      <c r="E26" s="30" t="s">
        <v>87</v>
      </c>
      <c r="F26" s="23"/>
      <c r="G26" s="28">
        <v>19412</v>
      </c>
    </row>
    <row r="27" spans="1:7" x14ac:dyDescent="0.3">
      <c r="A27" s="25">
        <v>45293</v>
      </c>
      <c r="B27" s="21" t="s">
        <v>79</v>
      </c>
      <c r="C27" s="26">
        <v>5592</v>
      </c>
      <c r="D27" s="17" t="s">
        <v>77</v>
      </c>
      <c r="E27" s="30" t="s">
        <v>78</v>
      </c>
      <c r="F27" s="23"/>
      <c r="G27" s="28">
        <v>12265.6</v>
      </c>
    </row>
    <row r="28" spans="1:7" x14ac:dyDescent="0.3">
      <c r="A28" s="25">
        <v>45293</v>
      </c>
      <c r="B28" s="21" t="s">
        <v>79</v>
      </c>
      <c r="C28" s="26">
        <v>5595</v>
      </c>
      <c r="D28" s="17" t="s">
        <v>77</v>
      </c>
      <c r="E28" s="30" t="s">
        <v>78</v>
      </c>
      <c r="F28" s="23"/>
      <c r="G28" s="28">
        <v>23328</v>
      </c>
    </row>
    <row r="29" spans="1:7" x14ac:dyDescent="0.3">
      <c r="A29" s="25">
        <v>45293</v>
      </c>
      <c r="B29" s="21" t="s">
        <v>79</v>
      </c>
      <c r="C29" s="26">
        <v>5571</v>
      </c>
      <c r="D29" s="17" t="s">
        <v>77</v>
      </c>
      <c r="E29" s="30" t="s">
        <v>78</v>
      </c>
      <c r="F29" s="23"/>
      <c r="G29" s="28">
        <v>6262.06</v>
      </c>
    </row>
    <row r="30" spans="1:7" x14ac:dyDescent="0.3">
      <c r="A30" s="25">
        <v>45293</v>
      </c>
      <c r="B30" s="21" t="s">
        <v>79</v>
      </c>
      <c r="C30" s="26">
        <v>5573</v>
      </c>
      <c r="D30" s="17" t="s">
        <v>67</v>
      </c>
      <c r="E30" s="30" t="s">
        <v>88</v>
      </c>
      <c r="F30" s="23"/>
      <c r="G30" s="28">
        <v>888.88</v>
      </c>
    </row>
    <row r="31" spans="1:7" x14ac:dyDescent="0.3">
      <c r="A31" s="25">
        <v>45293</v>
      </c>
      <c r="B31" s="21" t="s">
        <v>79</v>
      </c>
      <c r="C31" s="26">
        <v>5598</v>
      </c>
      <c r="D31" s="17" t="s">
        <v>67</v>
      </c>
      <c r="E31" s="30" t="s">
        <v>88</v>
      </c>
      <c r="F31" s="23"/>
      <c r="G31" s="28">
        <v>748.84</v>
      </c>
    </row>
    <row r="32" spans="1:7" x14ac:dyDescent="0.3">
      <c r="A32" s="29">
        <v>45293</v>
      </c>
      <c r="B32" s="21" t="s">
        <v>85</v>
      </c>
      <c r="C32" s="22">
        <v>1989</v>
      </c>
      <c r="D32" s="22" t="s">
        <v>80</v>
      </c>
      <c r="E32" s="30" t="s">
        <v>86</v>
      </c>
      <c r="F32" s="23"/>
      <c r="G32" s="24">
        <v>7873.49</v>
      </c>
    </row>
    <row r="33" spans="1:7" x14ac:dyDescent="0.3">
      <c r="A33" s="29">
        <v>45293</v>
      </c>
      <c r="B33" s="30" t="s">
        <v>89</v>
      </c>
      <c r="C33" s="17">
        <v>623</v>
      </c>
      <c r="D33" s="22" t="s">
        <v>80</v>
      </c>
      <c r="E33" s="30" t="s">
        <v>86</v>
      </c>
      <c r="F33" s="23"/>
      <c r="G33" s="24">
        <v>979.3</v>
      </c>
    </row>
    <row r="34" spans="1:7" x14ac:dyDescent="0.3">
      <c r="A34" s="20">
        <v>45293</v>
      </c>
      <c r="B34" s="21" t="s">
        <v>90</v>
      </c>
      <c r="C34" s="22">
        <v>171</v>
      </c>
      <c r="D34" s="22" t="s">
        <v>77</v>
      </c>
      <c r="E34" s="30" t="s">
        <v>78</v>
      </c>
      <c r="F34" s="23"/>
      <c r="G34" s="24">
        <v>42.5</v>
      </c>
    </row>
    <row r="35" spans="1:7" x14ac:dyDescent="0.3">
      <c r="A35" s="25">
        <v>45293</v>
      </c>
      <c r="B35" s="16" t="s">
        <v>91</v>
      </c>
      <c r="C35" s="26">
        <v>2000690617084</v>
      </c>
      <c r="D35" s="17" t="s">
        <v>92</v>
      </c>
      <c r="E35" s="27" t="s">
        <v>93</v>
      </c>
      <c r="F35" s="23"/>
      <c r="G35" s="24">
        <v>407.85</v>
      </c>
    </row>
    <row r="36" spans="1:7" x14ac:dyDescent="0.3">
      <c r="A36" s="15">
        <v>45294</v>
      </c>
      <c r="B36" s="16" t="s">
        <v>59</v>
      </c>
      <c r="C36" s="17" t="s">
        <v>60</v>
      </c>
      <c r="D36" s="17" t="s">
        <v>61</v>
      </c>
      <c r="E36" s="27" t="s">
        <v>62</v>
      </c>
      <c r="F36" s="18">
        <v>10690.53</v>
      </c>
      <c r="G36" s="24"/>
    </row>
    <row r="37" spans="1:7" x14ac:dyDescent="0.3">
      <c r="A37" s="20">
        <v>45294</v>
      </c>
      <c r="B37" s="21" t="s">
        <v>63</v>
      </c>
      <c r="C37" s="22">
        <v>457333</v>
      </c>
      <c r="D37" s="22" t="s">
        <v>64</v>
      </c>
      <c r="E37" s="30" t="s">
        <v>65</v>
      </c>
      <c r="F37" s="23"/>
      <c r="G37" s="24">
        <v>2218.5700000000002</v>
      </c>
    </row>
    <row r="38" spans="1:7" x14ac:dyDescent="0.3">
      <c r="A38" s="15">
        <v>45294</v>
      </c>
      <c r="B38" s="16" t="s">
        <v>94</v>
      </c>
      <c r="C38" s="26">
        <v>19893</v>
      </c>
      <c r="D38" s="31" t="s">
        <v>95</v>
      </c>
      <c r="E38" s="27" t="s">
        <v>96</v>
      </c>
      <c r="F38" s="23"/>
      <c r="G38" s="24">
        <v>961.25</v>
      </c>
    </row>
    <row r="39" spans="1:7" x14ac:dyDescent="0.3">
      <c r="A39" s="25">
        <v>45294</v>
      </c>
      <c r="B39" s="27" t="s">
        <v>97</v>
      </c>
      <c r="C39" s="32">
        <v>26028</v>
      </c>
      <c r="D39" s="22" t="s">
        <v>95</v>
      </c>
      <c r="E39" s="30" t="s">
        <v>98</v>
      </c>
      <c r="F39" s="23"/>
      <c r="G39" s="24">
        <v>1490</v>
      </c>
    </row>
    <row r="40" spans="1:7" x14ac:dyDescent="0.3">
      <c r="A40" s="25">
        <v>45294</v>
      </c>
      <c r="B40" s="27" t="s">
        <v>97</v>
      </c>
      <c r="C40" s="32">
        <v>26029</v>
      </c>
      <c r="D40" s="22" t="s">
        <v>95</v>
      </c>
      <c r="E40" s="30" t="s">
        <v>99</v>
      </c>
      <c r="F40" s="23"/>
      <c r="G40" s="24">
        <v>600</v>
      </c>
    </row>
    <row r="41" spans="1:7" x14ac:dyDescent="0.3">
      <c r="A41" s="20">
        <v>45294</v>
      </c>
      <c r="B41" s="21" t="s">
        <v>63</v>
      </c>
      <c r="C41" s="17">
        <v>152995</v>
      </c>
      <c r="D41" s="22" t="s">
        <v>64</v>
      </c>
      <c r="E41" s="30" t="s">
        <v>65</v>
      </c>
      <c r="F41" s="23"/>
      <c r="G41" s="24">
        <v>5420.71</v>
      </c>
    </row>
    <row r="42" spans="1:7" x14ac:dyDescent="0.3">
      <c r="A42" s="15">
        <v>45295</v>
      </c>
      <c r="B42" s="16" t="s">
        <v>59</v>
      </c>
      <c r="C42" s="17" t="s">
        <v>60</v>
      </c>
      <c r="D42" s="17" t="s">
        <v>61</v>
      </c>
      <c r="E42" s="27" t="s">
        <v>62</v>
      </c>
      <c r="F42" s="33">
        <v>246866.51</v>
      </c>
      <c r="G42" s="24"/>
    </row>
    <row r="43" spans="1:7" x14ac:dyDescent="0.3">
      <c r="A43" s="15">
        <v>45295</v>
      </c>
      <c r="B43" s="16" t="s">
        <v>59</v>
      </c>
      <c r="C43" s="17" t="s">
        <v>60</v>
      </c>
      <c r="D43" s="17" t="s">
        <v>61</v>
      </c>
      <c r="E43" s="27" t="s">
        <v>62</v>
      </c>
      <c r="F43" s="33">
        <v>1198301.28</v>
      </c>
      <c r="G43" s="24"/>
    </row>
    <row r="44" spans="1:7" x14ac:dyDescent="0.3">
      <c r="A44" s="15">
        <v>45295</v>
      </c>
      <c r="B44" s="16" t="s">
        <v>59</v>
      </c>
      <c r="C44" s="17" t="s">
        <v>60</v>
      </c>
      <c r="D44" s="17" t="s">
        <v>61</v>
      </c>
      <c r="E44" s="30" t="s">
        <v>100</v>
      </c>
      <c r="F44" s="18">
        <v>801.72</v>
      </c>
      <c r="G44" s="24"/>
    </row>
    <row r="45" spans="1:7" x14ac:dyDescent="0.3">
      <c r="A45" s="25">
        <v>45295</v>
      </c>
      <c r="B45" s="27" t="s">
        <v>101</v>
      </c>
      <c r="C45" s="26" t="s">
        <v>102</v>
      </c>
      <c r="D45" s="17" t="s">
        <v>103</v>
      </c>
      <c r="E45" s="27" t="s">
        <v>104</v>
      </c>
      <c r="F45" s="23"/>
      <c r="G45" s="24">
        <v>386185.58</v>
      </c>
    </row>
    <row r="46" spans="1:7" x14ac:dyDescent="0.3">
      <c r="A46" s="25">
        <v>45295</v>
      </c>
      <c r="B46" s="27" t="s">
        <v>101</v>
      </c>
      <c r="C46" s="26" t="s">
        <v>102</v>
      </c>
      <c r="D46" s="17" t="s">
        <v>103</v>
      </c>
      <c r="E46" s="27" t="s">
        <v>104</v>
      </c>
      <c r="F46" s="23"/>
      <c r="G46" s="24">
        <v>153531.59</v>
      </c>
    </row>
    <row r="47" spans="1:7" x14ac:dyDescent="0.3">
      <c r="A47" s="25">
        <v>45295</v>
      </c>
      <c r="B47" s="27" t="s">
        <v>101</v>
      </c>
      <c r="C47" s="26" t="s">
        <v>102</v>
      </c>
      <c r="D47" s="17" t="s">
        <v>103</v>
      </c>
      <c r="E47" s="27" t="s">
        <v>104</v>
      </c>
      <c r="F47" s="23"/>
      <c r="G47" s="24">
        <v>866022.82</v>
      </c>
    </row>
    <row r="48" spans="1:7" x14ac:dyDescent="0.3">
      <c r="A48" s="15">
        <v>45295</v>
      </c>
      <c r="B48" s="27" t="s">
        <v>105</v>
      </c>
      <c r="C48" s="26">
        <v>455</v>
      </c>
      <c r="D48" s="22" t="s">
        <v>77</v>
      </c>
      <c r="E48" s="27" t="s">
        <v>78</v>
      </c>
      <c r="F48" s="23"/>
      <c r="G48" s="24">
        <v>680</v>
      </c>
    </row>
    <row r="49" spans="1:7" x14ac:dyDescent="0.3">
      <c r="A49" s="15">
        <v>45295</v>
      </c>
      <c r="B49" s="16" t="s">
        <v>106</v>
      </c>
      <c r="C49" s="26">
        <v>354757</v>
      </c>
      <c r="D49" s="17" t="s">
        <v>107</v>
      </c>
      <c r="E49" s="27" t="s">
        <v>108</v>
      </c>
      <c r="F49" s="23"/>
      <c r="G49" s="24">
        <v>3953.94</v>
      </c>
    </row>
    <row r="50" spans="1:7" x14ac:dyDescent="0.3">
      <c r="A50" s="20">
        <v>45295</v>
      </c>
      <c r="B50" s="30" t="s">
        <v>109</v>
      </c>
      <c r="C50" s="17" t="s">
        <v>110</v>
      </c>
      <c r="D50" s="22" t="s">
        <v>111</v>
      </c>
      <c r="E50" s="30" t="s">
        <v>112</v>
      </c>
      <c r="F50" s="23"/>
      <c r="G50" s="24">
        <v>2213.36</v>
      </c>
    </row>
    <row r="51" spans="1:7" x14ac:dyDescent="0.3">
      <c r="A51" s="20">
        <v>45295</v>
      </c>
      <c r="B51" s="21" t="s">
        <v>113</v>
      </c>
      <c r="C51" s="17" t="s">
        <v>114</v>
      </c>
      <c r="D51" s="22" t="s">
        <v>111</v>
      </c>
      <c r="E51" s="30" t="s">
        <v>115</v>
      </c>
      <c r="F51" s="23"/>
      <c r="G51" s="24">
        <v>168.98</v>
      </c>
    </row>
    <row r="52" spans="1:7" x14ac:dyDescent="0.3">
      <c r="A52" s="15">
        <v>45295</v>
      </c>
      <c r="B52" s="16" t="s">
        <v>116</v>
      </c>
      <c r="C52" s="26">
        <v>88647188</v>
      </c>
      <c r="D52" s="17" t="s">
        <v>117</v>
      </c>
      <c r="E52" s="27" t="s">
        <v>118</v>
      </c>
      <c r="F52" s="23"/>
      <c r="G52" s="24">
        <v>604.44000000000005</v>
      </c>
    </row>
    <row r="53" spans="1:7" x14ac:dyDescent="0.3">
      <c r="A53" s="15">
        <v>45295</v>
      </c>
      <c r="B53" s="16" t="s">
        <v>116</v>
      </c>
      <c r="C53" s="26">
        <v>87692660</v>
      </c>
      <c r="D53" s="17" t="s">
        <v>119</v>
      </c>
      <c r="E53" s="27" t="s">
        <v>120</v>
      </c>
      <c r="F53" s="23"/>
      <c r="G53" s="24">
        <v>976.36</v>
      </c>
    </row>
    <row r="54" spans="1:7" x14ac:dyDescent="0.3">
      <c r="A54" s="15">
        <v>45295</v>
      </c>
      <c r="B54" s="16" t="s">
        <v>116</v>
      </c>
      <c r="C54" s="26">
        <v>32618988</v>
      </c>
      <c r="D54" s="17" t="s">
        <v>117</v>
      </c>
      <c r="E54" s="27" t="s">
        <v>121</v>
      </c>
      <c r="F54" s="23"/>
      <c r="G54" s="24">
        <v>2788.7</v>
      </c>
    </row>
    <row r="55" spans="1:7" x14ac:dyDescent="0.3">
      <c r="A55" s="15">
        <v>45295</v>
      </c>
      <c r="B55" s="16" t="s">
        <v>116</v>
      </c>
      <c r="C55" s="26">
        <v>87783088</v>
      </c>
      <c r="D55" s="17" t="s">
        <v>122</v>
      </c>
      <c r="E55" s="27" t="s">
        <v>123</v>
      </c>
      <c r="F55" s="23"/>
      <c r="G55" s="24">
        <v>3026.72</v>
      </c>
    </row>
    <row r="56" spans="1:7" x14ac:dyDescent="0.3">
      <c r="A56" s="15">
        <v>45295</v>
      </c>
      <c r="B56" s="16" t="s">
        <v>116</v>
      </c>
      <c r="C56" s="26">
        <v>32051480</v>
      </c>
      <c r="D56" s="17" t="s">
        <v>119</v>
      </c>
      <c r="E56" s="27" t="s">
        <v>124</v>
      </c>
      <c r="F56" s="23"/>
      <c r="G56" s="24">
        <v>2915.04</v>
      </c>
    </row>
    <row r="57" spans="1:7" x14ac:dyDescent="0.3">
      <c r="A57" s="15">
        <v>45295</v>
      </c>
      <c r="B57" s="16" t="s">
        <v>116</v>
      </c>
      <c r="C57" s="34">
        <v>32477730</v>
      </c>
      <c r="D57" s="17" t="s">
        <v>117</v>
      </c>
      <c r="E57" s="27" t="s">
        <v>125</v>
      </c>
      <c r="F57" s="23"/>
      <c r="G57" s="24">
        <v>5299.16</v>
      </c>
    </row>
    <row r="58" spans="1:7" x14ac:dyDescent="0.3">
      <c r="A58" s="15">
        <v>45295</v>
      </c>
      <c r="B58" s="16" t="s">
        <v>116</v>
      </c>
      <c r="C58" s="34">
        <v>32389210</v>
      </c>
      <c r="D58" s="17" t="s">
        <v>119</v>
      </c>
      <c r="E58" s="27" t="s">
        <v>125</v>
      </c>
      <c r="F58" s="23"/>
      <c r="G58" s="24">
        <v>1709.4099999999999</v>
      </c>
    </row>
    <row r="59" spans="1:7" x14ac:dyDescent="0.3">
      <c r="A59" s="15">
        <v>45295</v>
      </c>
      <c r="B59" s="16" t="s">
        <v>116</v>
      </c>
      <c r="C59" s="26">
        <v>32149480</v>
      </c>
      <c r="D59" s="17" t="s">
        <v>117</v>
      </c>
      <c r="E59" s="27" t="s">
        <v>126</v>
      </c>
      <c r="F59" s="23"/>
      <c r="G59" s="24">
        <v>2927.41</v>
      </c>
    </row>
    <row r="60" spans="1:7" x14ac:dyDescent="0.3">
      <c r="A60" s="15">
        <v>45295</v>
      </c>
      <c r="B60" s="16" t="s">
        <v>116</v>
      </c>
      <c r="C60" s="26">
        <v>32561196</v>
      </c>
      <c r="D60" s="17" t="s">
        <v>119</v>
      </c>
      <c r="E60" s="27" t="s">
        <v>127</v>
      </c>
      <c r="F60" s="23"/>
      <c r="G60" s="24">
        <v>899.56</v>
      </c>
    </row>
    <row r="61" spans="1:7" x14ac:dyDescent="0.3">
      <c r="A61" s="15">
        <v>45295</v>
      </c>
      <c r="B61" s="16" t="s">
        <v>116</v>
      </c>
      <c r="C61" s="26">
        <v>32070506</v>
      </c>
      <c r="D61" s="17" t="s">
        <v>117</v>
      </c>
      <c r="E61" s="27" t="s">
        <v>128</v>
      </c>
      <c r="F61" s="23"/>
      <c r="G61" s="24">
        <v>8910.6999999999989</v>
      </c>
    </row>
    <row r="62" spans="1:7" x14ac:dyDescent="0.3">
      <c r="A62" s="15">
        <v>45295</v>
      </c>
      <c r="B62" s="16" t="s">
        <v>116</v>
      </c>
      <c r="C62" s="26">
        <v>88608107</v>
      </c>
      <c r="D62" s="17" t="s">
        <v>119</v>
      </c>
      <c r="E62" s="27" t="s">
        <v>129</v>
      </c>
      <c r="F62" s="23"/>
      <c r="G62" s="24">
        <v>194.96</v>
      </c>
    </row>
    <row r="63" spans="1:7" x14ac:dyDescent="0.3">
      <c r="A63" s="15">
        <v>45295</v>
      </c>
      <c r="B63" s="16" t="s">
        <v>116</v>
      </c>
      <c r="C63" s="26">
        <v>32135241</v>
      </c>
      <c r="D63" s="17" t="s">
        <v>119</v>
      </c>
      <c r="E63" s="27" t="s">
        <v>130</v>
      </c>
      <c r="F63" s="23"/>
      <c r="G63" s="24">
        <v>944.33</v>
      </c>
    </row>
    <row r="64" spans="1:7" x14ac:dyDescent="0.3">
      <c r="A64" s="25">
        <v>45295</v>
      </c>
      <c r="B64" s="16" t="s">
        <v>131</v>
      </c>
      <c r="C64" s="26">
        <v>13646253</v>
      </c>
      <c r="D64" s="17" t="s">
        <v>132</v>
      </c>
      <c r="E64" s="27" t="s">
        <v>133</v>
      </c>
      <c r="F64" s="23"/>
      <c r="G64" s="24">
        <v>729.62</v>
      </c>
    </row>
    <row r="65" spans="1:7" x14ac:dyDescent="0.3">
      <c r="A65" s="25">
        <v>45295</v>
      </c>
      <c r="B65" s="16" t="s">
        <v>131</v>
      </c>
      <c r="C65" s="26">
        <v>13759377</v>
      </c>
      <c r="D65" s="17" t="s">
        <v>132</v>
      </c>
      <c r="E65" s="27" t="s">
        <v>134</v>
      </c>
      <c r="F65" s="23"/>
      <c r="G65" s="24">
        <v>1146.83</v>
      </c>
    </row>
    <row r="66" spans="1:7" x14ac:dyDescent="0.3">
      <c r="A66" s="15">
        <v>45295</v>
      </c>
      <c r="B66" s="16" t="s">
        <v>135</v>
      </c>
      <c r="C66" s="26">
        <v>2539</v>
      </c>
      <c r="D66" s="17" t="s">
        <v>71</v>
      </c>
      <c r="E66" s="27" t="s">
        <v>136</v>
      </c>
      <c r="F66" s="23"/>
      <c r="G66" s="24">
        <v>140</v>
      </c>
    </row>
    <row r="67" spans="1:7" x14ac:dyDescent="0.3">
      <c r="A67" s="15">
        <v>45296</v>
      </c>
      <c r="B67" s="16" t="s">
        <v>59</v>
      </c>
      <c r="C67" s="17" t="s">
        <v>60</v>
      </c>
      <c r="D67" s="17" t="s">
        <v>61</v>
      </c>
      <c r="E67" s="27" t="s">
        <v>62</v>
      </c>
      <c r="F67" s="18">
        <v>237298.25</v>
      </c>
      <c r="G67" s="24"/>
    </row>
    <row r="68" spans="1:7" x14ac:dyDescent="0.3">
      <c r="A68" s="25">
        <v>45296</v>
      </c>
      <c r="B68" s="27" t="s">
        <v>101</v>
      </c>
      <c r="C68" s="26" t="s">
        <v>102</v>
      </c>
      <c r="D68" s="17" t="s">
        <v>103</v>
      </c>
      <c r="E68" s="27" t="s">
        <v>137</v>
      </c>
      <c r="F68" s="23"/>
      <c r="G68" s="24">
        <v>2949.72</v>
      </c>
    </row>
    <row r="69" spans="1:7" x14ac:dyDescent="0.3">
      <c r="A69" s="25">
        <v>45296</v>
      </c>
      <c r="B69" s="16" t="s">
        <v>113</v>
      </c>
      <c r="C69" s="26" t="s">
        <v>138</v>
      </c>
      <c r="D69" s="17" t="s">
        <v>139</v>
      </c>
      <c r="E69" s="27" t="s">
        <v>140</v>
      </c>
      <c r="F69" s="23"/>
      <c r="G69" s="24">
        <v>386.36</v>
      </c>
    </row>
    <row r="70" spans="1:7" x14ac:dyDescent="0.3">
      <c r="A70" s="25">
        <v>45296</v>
      </c>
      <c r="B70" s="16" t="s">
        <v>113</v>
      </c>
      <c r="C70" s="26" t="s">
        <v>138</v>
      </c>
      <c r="D70" s="17" t="s">
        <v>139</v>
      </c>
      <c r="E70" s="27" t="s">
        <v>141</v>
      </c>
      <c r="F70" s="23"/>
      <c r="G70" s="24">
        <v>177853.74</v>
      </c>
    </row>
    <row r="71" spans="1:7" x14ac:dyDescent="0.3">
      <c r="A71" s="20">
        <v>45296</v>
      </c>
      <c r="B71" s="21" t="s">
        <v>63</v>
      </c>
      <c r="C71" s="17">
        <v>459525</v>
      </c>
      <c r="D71" s="22" t="s">
        <v>64</v>
      </c>
      <c r="E71" s="30" t="s">
        <v>65</v>
      </c>
      <c r="F71" s="23"/>
      <c r="G71" s="24">
        <v>8367.61</v>
      </c>
    </row>
    <row r="72" spans="1:7" x14ac:dyDescent="0.3">
      <c r="A72" s="20">
        <v>45296</v>
      </c>
      <c r="B72" s="21" t="s">
        <v>63</v>
      </c>
      <c r="C72" s="17">
        <v>459424</v>
      </c>
      <c r="D72" s="22" t="s">
        <v>64</v>
      </c>
      <c r="E72" s="30" t="s">
        <v>65</v>
      </c>
      <c r="F72" s="23"/>
      <c r="G72" s="24">
        <v>3390.74</v>
      </c>
    </row>
    <row r="73" spans="1:7" x14ac:dyDescent="0.3">
      <c r="A73" s="15">
        <v>45296</v>
      </c>
      <c r="B73" s="27" t="s">
        <v>142</v>
      </c>
      <c r="C73" s="26">
        <v>796</v>
      </c>
      <c r="D73" s="22" t="s">
        <v>77</v>
      </c>
      <c r="E73" s="30" t="s">
        <v>78</v>
      </c>
      <c r="F73" s="23"/>
      <c r="G73" s="24">
        <v>3997.5</v>
      </c>
    </row>
    <row r="74" spans="1:7" x14ac:dyDescent="0.3">
      <c r="A74" s="29">
        <v>45296</v>
      </c>
      <c r="B74" s="30" t="s">
        <v>89</v>
      </c>
      <c r="C74" s="17">
        <v>631</v>
      </c>
      <c r="D74" s="22" t="s">
        <v>143</v>
      </c>
      <c r="E74" s="30" t="s">
        <v>144</v>
      </c>
      <c r="F74" s="23"/>
      <c r="G74" s="24">
        <v>8995</v>
      </c>
    </row>
    <row r="75" spans="1:7" x14ac:dyDescent="0.3">
      <c r="A75" s="29">
        <v>45296</v>
      </c>
      <c r="B75" s="21" t="s">
        <v>85</v>
      </c>
      <c r="C75" s="22">
        <v>2010</v>
      </c>
      <c r="D75" s="22" t="s">
        <v>77</v>
      </c>
      <c r="E75" s="30" t="s">
        <v>78</v>
      </c>
      <c r="F75" s="23"/>
      <c r="G75" s="24">
        <v>1791</v>
      </c>
    </row>
    <row r="76" spans="1:7" x14ac:dyDescent="0.3">
      <c r="A76" s="25">
        <v>45296</v>
      </c>
      <c r="B76" s="27" t="s">
        <v>101</v>
      </c>
      <c r="C76" s="26" t="s">
        <v>102</v>
      </c>
      <c r="D76" s="17" t="s">
        <v>103</v>
      </c>
      <c r="E76" s="45" t="s">
        <v>145</v>
      </c>
      <c r="F76" s="23"/>
      <c r="G76" s="24">
        <v>908.92</v>
      </c>
    </row>
    <row r="77" spans="1:7" x14ac:dyDescent="0.3">
      <c r="A77" s="29">
        <v>45296</v>
      </c>
      <c r="B77" s="21" t="s">
        <v>85</v>
      </c>
      <c r="C77" s="22">
        <v>1983</v>
      </c>
      <c r="D77" s="22" t="s">
        <v>77</v>
      </c>
      <c r="E77" s="30" t="s">
        <v>78</v>
      </c>
      <c r="F77" s="23"/>
      <c r="G77" s="24">
        <v>358.2</v>
      </c>
    </row>
    <row r="78" spans="1:7" x14ac:dyDescent="0.3">
      <c r="A78" s="29">
        <v>45296</v>
      </c>
      <c r="B78" s="30" t="s">
        <v>89</v>
      </c>
      <c r="C78" s="17">
        <v>627</v>
      </c>
      <c r="D78" s="22" t="s">
        <v>80</v>
      </c>
      <c r="E78" s="30" t="s">
        <v>146</v>
      </c>
      <c r="F78" s="23"/>
      <c r="G78" s="24">
        <v>1388.3</v>
      </c>
    </row>
    <row r="79" spans="1:7" x14ac:dyDescent="0.3">
      <c r="A79" s="25">
        <v>45296</v>
      </c>
      <c r="B79" s="27" t="s">
        <v>101</v>
      </c>
      <c r="C79" s="26" t="s">
        <v>102</v>
      </c>
      <c r="D79" s="17" t="s">
        <v>103</v>
      </c>
      <c r="E79" s="45" t="s">
        <v>147</v>
      </c>
      <c r="F79" s="23"/>
      <c r="G79" s="24">
        <v>280.45999999999998</v>
      </c>
    </row>
    <row r="80" spans="1:7" x14ac:dyDescent="0.3">
      <c r="A80" s="25">
        <v>45296</v>
      </c>
      <c r="B80" s="27" t="s">
        <v>101</v>
      </c>
      <c r="C80" s="26" t="s">
        <v>102</v>
      </c>
      <c r="D80" s="17" t="s">
        <v>103</v>
      </c>
      <c r="E80" s="45" t="s">
        <v>148</v>
      </c>
      <c r="F80" s="23"/>
      <c r="G80" s="24">
        <v>430.7</v>
      </c>
    </row>
    <row r="81" spans="1:7" x14ac:dyDescent="0.3">
      <c r="A81" s="25">
        <v>45296</v>
      </c>
      <c r="B81" s="16" t="s">
        <v>149</v>
      </c>
      <c r="C81" s="26">
        <v>28473</v>
      </c>
      <c r="D81" s="17" t="s">
        <v>95</v>
      </c>
      <c r="E81" s="27" t="s">
        <v>150</v>
      </c>
      <c r="F81" s="23"/>
      <c r="G81" s="24">
        <v>1200</v>
      </c>
    </row>
    <row r="82" spans="1:7" x14ac:dyDescent="0.3">
      <c r="A82" s="25">
        <v>45296</v>
      </c>
      <c r="B82" s="16" t="s">
        <v>151</v>
      </c>
      <c r="C82" s="26">
        <v>87</v>
      </c>
      <c r="D82" s="17" t="s">
        <v>152</v>
      </c>
      <c r="E82" s="27" t="s">
        <v>153</v>
      </c>
      <c r="F82" s="23"/>
      <c r="G82" s="24">
        <v>25000</v>
      </c>
    </row>
    <row r="83" spans="1:7" x14ac:dyDescent="0.3">
      <c r="A83" s="15">
        <v>45299</v>
      </c>
      <c r="B83" s="16" t="s">
        <v>59</v>
      </c>
      <c r="C83" s="17" t="s">
        <v>60</v>
      </c>
      <c r="D83" s="17" t="s">
        <v>61</v>
      </c>
      <c r="E83" s="27" t="s">
        <v>62</v>
      </c>
      <c r="F83" s="18">
        <v>923766.73</v>
      </c>
      <c r="G83" s="24"/>
    </row>
    <row r="84" spans="1:7" x14ac:dyDescent="0.3">
      <c r="A84" s="20">
        <v>45299</v>
      </c>
      <c r="B84" s="21" t="s">
        <v>63</v>
      </c>
      <c r="C84" s="22">
        <v>153706</v>
      </c>
      <c r="D84" s="22" t="s">
        <v>71</v>
      </c>
      <c r="E84" s="30" t="s">
        <v>154</v>
      </c>
      <c r="F84" s="23"/>
      <c r="G84" s="24">
        <v>6273.04</v>
      </c>
    </row>
    <row r="85" spans="1:7" x14ac:dyDescent="0.3">
      <c r="A85" s="15">
        <v>45299</v>
      </c>
      <c r="B85" s="16" t="s">
        <v>155</v>
      </c>
      <c r="C85" s="26">
        <v>303372</v>
      </c>
      <c r="D85" s="17" t="s">
        <v>92</v>
      </c>
      <c r="E85" s="27" t="s">
        <v>156</v>
      </c>
      <c r="F85" s="23"/>
      <c r="G85" s="24">
        <v>422</v>
      </c>
    </row>
    <row r="86" spans="1:7" x14ac:dyDescent="0.3">
      <c r="A86" s="25">
        <v>45299</v>
      </c>
      <c r="B86" s="21" t="s">
        <v>157</v>
      </c>
      <c r="C86" s="35" t="s">
        <v>158</v>
      </c>
      <c r="D86" s="22" t="s">
        <v>95</v>
      </c>
      <c r="E86" s="30" t="s">
        <v>159</v>
      </c>
      <c r="F86" s="23"/>
      <c r="G86" s="24">
        <v>27500</v>
      </c>
    </row>
    <row r="87" spans="1:7" x14ac:dyDescent="0.3">
      <c r="A87" s="25">
        <v>45299</v>
      </c>
      <c r="B87" s="16" t="s">
        <v>160</v>
      </c>
      <c r="C87" s="26">
        <v>96</v>
      </c>
      <c r="D87" s="17" t="s">
        <v>152</v>
      </c>
      <c r="E87" s="27" t="s">
        <v>161</v>
      </c>
      <c r="F87" s="23"/>
      <c r="G87" s="24">
        <v>11663.03</v>
      </c>
    </row>
    <row r="88" spans="1:7" x14ac:dyDescent="0.3">
      <c r="A88" s="25">
        <v>45299</v>
      </c>
      <c r="B88" s="16" t="s">
        <v>162</v>
      </c>
      <c r="C88" s="26">
        <v>359</v>
      </c>
      <c r="D88" s="17" t="s">
        <v>152</v>
      </c>
      <c r="E88" s="27" t="s">
        <v>163</v>
      </c>
      <c r="F88" s="23"/>
      <c r="G88" s="24">
        <v>8500</v>
      </c>
    </row>
    <row r="89" spans="1:7" x14ac:dyDescent="0.3">
      <c r="A89" s="25">
        <v>45299</v>
      </c>
      <c r="B89" s="16" t="s">
        <v>164</v>
      </c>
      <c r="C89" s="26">
        <v>8</v>
      </c>
      <c r="D89" s="17" t="s">
        <v>152</v>
      </c>
      <c r="E89" s="27" t="s">
        <v>165</v>
      </c>
      <c r="F89" s="23"/>
      <c r="G89" s="24">
        <v>3800</v>
      </c>
    </row>
    <row r="90" spans="1:7" x14ac:dyDescent="0.3">
      <c r="A90" s="25">
        <v>45299</v>
      </c>
      <c r="B90" s="16" t="s">
        <v>166</v>
      </c>
      <c r="C90" s="26">
        <v>110</v>
      </c>
      <c r="D90" s="17" t="s">
        <v>152</v>
      </c>
      <c r="E90" s="27" t="s">
        <v>167</v>
      </c>
      <c r="F90" s="23"/>
      <c r="G90" s="24">
        <v>6545</v>
      </c>
    </row>
    <row r="91" spans="1:7" x14ac:dyDescent="0.3">
      <c r="A91" s="25">
        <v>45299</v>
      </c>
      <c r="B91" s="16" t="s">
        <v>79</v>
      </c>
      <c r="C91" s="26">
        <v>5610</v>
      </c>
      <c r="D91" s="17" t="s">
        <v>80</v>
      </c>
      <c r="E91" s="30" t="s">
        <v>168</v>
      </c>
      <c r="F91" s="23"/>
      <c r="G91" s="24">
        <v>2592</v>
      </c>
    </row>
    <row r="92" spans="1:7" x14ac:dyDescent="0.3">
      <c r="A92" s="15">
        <v>45299</v>
      </c>
      <c r="B92" s="16" t="s">
        <v>116</v>
      </c>
      <c r="C92" s="26">
        <v>2</v>
      </c>
      <c r="D92" s="17" t="s">
        <v>152</v>
      </c>
      <c r="E92" s="27" t="s">
        <v>169</v>
      </c>
      <c r="F92" s="23"/>
      <c r="G92" s="24">
        <v>349089.17</v>
      </c>
    </row>
    <row r="93" spans="1:7" x14ac:dyDescent="0.3">
      <c r="A93" s="15">
        <v>45299</v>
      </c>
      <c r="B93" s="16" t="s">
        <v>116</v>
      </c>
      <c r="C93" s="26">
        <v>3</v>
      </c>
      <c r="D93" s="17" t="s">
        <v>170</v>
      </c>
      <c r="E93" s="27" t="s">
        <v>171</v>
      </c>
      <c r="F93" s="23"/>
      <c r="G93" s="24">
        <v>56310</v>
      </c>
    </row>
    <row r="94" spans="1:7" x14ac:dyDescent="0.3">
      <c r="A94" s="15">
        <v>45299</v>
      </c>
      <c r="B94" s="16" t="s">
        <v>172</v>
      </c>
      <c r="C94" s="17">
        <v>45</v>
      </c>
      <c r="D94" s="17" t="s">
        <v>152</v>
      </c>
      <c r="E94" s="27" t="s">
        <v>173</v>
      </c>
      <c r="F94" s="23"/>
      <c r="G94" s="24">
        <v>10000</v>
      </c>
    </row>
    <row r="95" spans="1:7" x14ac:dyDescent="0.3">
      <c r="A95" s="25">
        <v>45299</v>
      </c>
      <c r="B95" s="16" t="s">
        <v>174</v>
      </c>
      <c r="C95" s="26">
        <v>1225</v>
      </c>
      <c r="D95" s="17" t="s">
        <v>170</v>
      </c>
      <c r="E95" s="27" t="s">
        <v>175</v>
      </c>
      <c r="F95" s="23"/>
      <c r="G95" s="24">
        <v>59000</v>
      </c>
    </row>
    <row r="96" spans="1:7" x14ac:dyDescent="0.3">
      <c r="A96" s="25">
        <v>45299</v>
      </c>
      <c r="B96" s="16" t="s">
        <v>176</v>
      </c>
      <c r="C96" s="26">
        <v>297</v>
      </c>
      <c r="D96" s="17" t="s">
        <v>177</v>
      </c>
      <c r="E96" s="27" t="s">
        <v>178</v>
      </c>
      <c r="F96" s="23"/>
      <c r="G96" s="36">
        <v>11500</v>
      </c>
    </row>
    <row r="97" spans="1:7" x14ac:dyDescent="0.3">
      <c r="A97" s="25">
        <v>45299</v>
      </c>
      <c r="B97" s="16" t="s">
        <v>176</v>
      </c>
      <c r="C97" s="26">
        <v>1198</v>
      </c>
      <c r="D97" s="17" t="s">
        <v>179</v>
      </c>
      <c r="E97" s="27" t="s">
        <v>180</v>
      </c>
      <c r="F97" s="23"/>
      <c r="G97" s="24">
        <v>18413.95</v>
      </c>
    </row>
    <row r="98" spans="1:7" x14ac:dyDescent="0.3">
      <c r="A98" s="25">
        <v>45299</v>
      </c>
      <c r="B98" s="16" t="s">
        <v>176</v>
      </c>
      <c r="C98" s="26">
        <v>298</v>
      </c>
      <c r="D98" s="17" t="s">
        <v>177</v>
      </c>
      <c r="E98" s="27" t="s">
        <v>181</v>
      </c>
      <c r="F98" s="23"/>
      <c r="G98" s="24">
        <v>270</v>
      </c>
    </row>
    <row r="99" spans="1:7" x14ac:dyDescent="0.3">
      <c r="A99" s="25">
        <v>45299</v>
      </c>
      <c r="B99" s="16" t="s">
        <v>176</v>
      </c>
      <c r="C99" s="26">
        <v>299</v>
      </c>
      <c r="D99" s="17" t="s">
        <v>177</v>
      </c>
      <c r="E99" s="27" t="s">
        <v>182</v>
      </c>
      <c r="F99" s="23"/>
      <c r="G99" s="24">
        <v>5950</v>
      </c>
    </row>
    <row r="100" spans="1:7" x14ac:dyDescent="0.3">
      <c r="A100" s="15">
        <v>45299</v>
      </c>
      <c r="B100" s="16" t="s">
        <v>183</v>
      </c>
      <c r="C100" s="26">
        <v>37</v>
      </c>
      <c r="D100" s="17" t="s">
        <v>152</v>
      </c>
      <c r="E100" s="27" t="s">
        <v>184</v>
      </c>
      <c r="F100" s="23"/>
      <c r="G100" s="24">
        <v>345938.54</v>
      </c>
    </row>
    <row r="101" spans="1:7" x14ac:dyDescent="0.3">
      <c r="A101" s="15">
        <v>45300</v>
      </c>
      <c r="B101" s="16" t="s">
        <v>59</v>
      </c>
      <c r="C101" s="17" t="s">
        <v>60</v>
      </c>
      <c r="D101" s="17" t="s">
        <v>61</v>
      </c>
      <c r="E101" s="27" t="s">
        <v>62</v>
      </c>
      <c r="F101" s="18">
        <v>496852.28</v>
      </c>
      <c r="G101" s="24"/>
    </row>
    <row r="102" spans="1:7" x14ac:dyDescent="0.3">
      <c r="A102" s="25">
        <v>45300</v>
      </c>
      <c r="B102" s="21" t="s">
        <v>185</v>
      </c>
      <c r="C102" s="17">
        <v>7934</v>
      </c>
      <c r="D102" s="17" t="s">
        <v>80</v>
      </c>
      <c r="E102" s="30" t="s">
        <v>186</v>
      </c>
      <c r="F102" s="23"/>
      <c r="G102" s="24">
        <v>4970.1400000000003</v>
      </c>
    </row>
    <row r="103" spans="1:7" x14ac:dyDescent="0.3">
      <c r="A103" s="29">
        <v>45300</v>
      </c>
      <c r="B103" s="16" t="s">
        <v>187</v>
      </c>
      <c r="C103" s="35" t="s">
        <v>188</v>
      </c>
      <c r="D103" s="17" t="s">
        <v>80</v>
      </c>
      <c r="E103" s="30" t="s">
        <v>82</v>
      </c>
      <c r="F103" s="23"/>
      <c r="G103" s="24">
        <v>1027.08</v>
      </c>
    </row>
    <row r="104" spans="1:7" x14ac:dyDescent="0.3">
      <c r="A104" s="25">
        <v>45300</v>
      </c>
      <c r="B104" s="16" t="s">
        <v>189</v>
      </c>
      <c r="C104" s="26">
        <v>243</v>
      </c>
      <c r="D104" s="31" t="s">
        <v>152</v>
      </c>
      <c r="E104" s="23" t="s">
        <v>190</v>
      </c>
      <c r="F104" s="23"/>
      <c r="G104" s="24">
        <v>7460</v>
      </c>
    </row>
    <row r="105" spans="1:7" x14ac:dyDescent="0.3">
      <c r="A105" s="25">
        <v>45300</v>
      </c>
      <c r="B105" s="16" t="s">
        <v>191</v>
      </c>
      <c r="C105" s="26">
        <v>1</v>
      </c>
      <c r="D105" s="17" t="s">
        <v>192</v>
      </c>
      <c r="E105" s="27" t="s">
        <v>193</v>
      </c>
      <c r="F105" s="23"/>
      <c r="G105" s="24">
        <v>222060.2</v>
      </c>
    </row>
    <row r="106" spans="1:7" x14ac:dyDescent="0.3">
      <c r="A106" s="25">
        <v>45300</v>
      </c>
      <c r="B106" s="16" t="s">
        <v>191</v>
      </c>
      <c r="C106" s="26">
        <v>2</v>
      </c>
      <c r="D106" s="17" t="s">
        <v>194</v>
      </c>
      <c r="E106" s="27" t="s">
        <v>195</v>
      </c>
      <c r="F106" s="23"/>
      <c r="G106" s="24">
        <v>205457.05</v>
      </c>
    </row>
    <row r="107" spans="1:7" x14ac:dyDescent="0.3">
      <c r="A107" s="25">
        <v>45300</v>
      </c>
      <c r="B107" s="16" t="s">
        <v>191</v>
      </c>
      <c r="C107" s="26">
        <v>3</v>
      </c>
      <c r="D107" s="17" t="s">
        <v>192</v>
      </c>
      <c r="E107" s="27" t="s">
        <v>196</v>
      </c>
      <c r="F107" s="23"/>
      <c r="G107" s="24">
        <v>8728.0499999999993</v>
      </c>
    </row>
    <row r="108" spans="1:7" x14ac:dyDescent="0.3">
      <c r="A108" s="25">
        <v>45300</v>
      </c>
      <c r="B108" s="16" t="s">
        <v>191</v>
      </c>
      <c r="C108" s="26">
        <v>4</v>
      </c>
      <c r="D108" s="17" t="s">
        <v>192</v>
      </c>
      <c r="E108" s="27" t="s">
        <v>197</v>
      </c>
      <c r="F108" s="23"/>
      <c r="G108" s="24">
        <v>17528.14</v>
      </c>
    </row>
    <row r="109" spans="1:7" x14ac:dyDescent="0.3">
      <c r="A109" s="15">
        <v>45300</v>
      </c>
      <c r="B109" s="16" t="s">
        <v>131</v>
      </c>
      <c r="C109" s="26">
        <v>1006</v>
      </c>
      <c r="D109" s="17" t="s">
        <v>198</v>
      </c>
      <c r="E109" s="27" t="s">
        <v>199</v>
      </c>
      <c r="F109" s="23"/>
      <c r="G109" s="24">
        <v>13295.12</v>
      </c>
    </row>
    <row r="110" spans="1:7" x14ac:dyDescent="0.3">
      <c r="A110" s="20">
        <v>45300</v>
      </c>
      <c r="B110" s="21" t="s">
        <v>63</v>
      </c>
      <c r="C110" s="22">
        <v>458454</v>
      </c>
      <c r="D110" s="22" t="s">
        <v>64</v>
      </c>
      <c r="E110" s="30" t="s">
        <v>65</v>
      </c>
      <c r="F110" s="23"/>
      <c r="G110" s="24">
        <v>40.83</v>
      </c>
    </row>
    <row r="111" spans="1:7" x14ac:dyDescent="0.3">
      <c r="A111" s="20">
        <v>45300</v>
      </c>
      <c r="B111" s="21" t="s">
        <v>63</v>
      </c>
      <c r="C111" s="22">
        <v>457887</v>
      </c>
      <c r="D111" s="22" t="s">
        <v>64</v>
      </c>
      <c r="E111" s="30" t="s">
        <v>65</v>
      </c>
      <c r="F111" s="23"/>
      <c r="G111" s="24">
        <v>8553.25</v>
      </c>
    </row>
    <row r="112" spans="1:7" x14ac:dyDescent="0.3">
      <c r="A112" s="20">
        <v>45300</v>
      </c>
      <c r="B112" s="21" t="s">
        <v>63</v>
      </c>
      <c r="C112" s="22">
        <v>458068</v>
      </c>
      <c r="D112" s="22" t="s">
        <v>64</v>
      </c>
      <c r="E112" s="30" t="s">
        <v>65</v>
      </c>
      <c r="F112" s="23"/>
      <c r="G112" s="24">
        <v>163.33000000000001</v>
      </c>
    </row>
    <row r="113" spans="1:7" x14ac:dyDescent="0.3">
      <c r="A113" s="25">
        <v>45300</v>
      </c>
      <c r="B113" s="27" t="s">
        <v>101</v>
      </c>
      <c r="C113" s="26" t="s">
        <v>102</v>
      </c>
      <c r="D113" s="17" t="s">
        <v>103</v>
      </c>
      <c r="E113" s="27" t="s">
        <v>137</v>
      </c>
      <c r="F113" s="23"/>
      <c r="G113" s="24">
        <v>7569.09</v>
      </c>
    </row>
    <row r="114" spans="1:7" x14ac:dyDescent="0.3">
      <c r="A114" s="15">
        <v>45301</v>
      </c>
      <c r="B114" s="16" t="s">
        <v>59</v>
      </c>
      <c r="C114" s="17" t="s">
        <v>60</v>
      </c>
      <c r="D114" s="17" t="s">
        <v>61</v>
      </c>
      <c r="E114" s="27" t="s">
        <v>62</v>
      </c>
      <c r="F114" s="18">
        <v>178970.22</v>
      </c>
      <c r="G114" s="24"/>
    </row>
    <row r="115" spans="1:7" x14ac:dyDescent="0.3">
      <c r="A115" s="20">
        <v>45301</v>
      </c>
      <c r="B115" s="21" t="s">
        <v>200</v>
      </c>
      <c r="C115" s="22">
        <v>96694</v>
      </c>
      <c r="D115" s="22" t="s">
        <v>201</v>
      </c>
      <c r="E115" s="30" t="s">
        <v>202</v>
      </c>
      <c r="F115" s="23"/>
      <c r="G115" s="24">
        <v>439.62</v>
      </c>
    </row>
    <row r="116" spans="1:7" x14ac:dyDescent="0.3">
      <c r="A116" s="20">
        <v>45301</v>
      </c>
      <c r="B116" s="37" t="s">
        <v>203</v>
      </c>
      <c r="C116" s="22">
        <v>9971</v>
      </c>
      <c r="D116" s="38" t="s">
        <v>201</v>
      </c>
      <c r="E116" s="46" t="s">
        <v>204</v>
      </c>
      <c r="F116" s="23"/>
      <c r="G116" s="24">
        <v>216</v>
      </c>
    </row>
    <row r="117" spans="1:7" x14ac:dyDescent="0.3">
      <c r="A117" s="15">
        <v>45301</v>
      </c>
      <c r="B117" s="16" t="s">
        <v>205</v>
      </c>
      <c r="C117" s="26">
        <v>1058</v>
      </c>
      <c r="D117" s="17" t="s">
        <v>206</v>
      </c>
      <c r="E117" s="27" t="s">
        <v>207</v>
      </c>
      <c r="F117" s="23"/>
      <c r="G117" s="24">
        <v>14400</v>
      </c>
    </row>
    <row r="118" spans="1:7" x14ac:dyDescent="0.3">
      <c r="A118" s="25">
        <v>45301</v>
      </c>
      <c r="B118" s="16" t="s">
        <v>208</v>
      </c>
      <c r="C118" s="26">
        <v>3260</v>
      </c>
      <c r="D118" s="17" t="s">
        <v>71</v>
      </c>
      <c r="E118" s="27" t="s">
        <v>209</v>
      </c>
      <c r="F118" s="23"/>
      <c r="G118" s="24">
        <v>1437.33</v>
      </c>
    </row>
    <row r="119" spans="1:7" x14ac:dyDescent="0.3">
      <c r="A119" s="20">
        <v>45301</v>
      </c>
      <c r="B119" s="21" t="s">
        <v>210</v>
      </c>
      <c r="C119" s="22">
        <v>18037</v>
      </c>
      <c r="D119" s="17" t="s">
        <v>80</v>
      </c>
      <c r="E119" s="27" t="s">
        <v>86</v>
      </c>
      <c r="F119" s="23"/>
      <c r="G119" s="24">
        <v>12190.26</v>
      </c>
    </row>
    <row r="120" spans="1:7" x14ac:dyDescent="0.3">
      <c r="A120" s="25">
        <v>45301</v>
      </c>
      <c r="B120" s="16" t="s">
        <v>211</v>
      </c>
      <c r="C120" s="26">
        <v>33</v>
      </c>
      <c r="D120" s="17" t="s">
        <v>95</v>
      </c>
      <c r="E120" s="27" t="s">
        <v>212</v>
      </c>
      <c r="F120" s="23"/>
      <c r="G120" s="24">
        <v>6232</v>
      </c>
    </row>
    <row r="121" spans="1:7" x14ac:dyDescent="0.3">
      <c r="A121" s="15">
        <v>45301</v>
      </c>
      <c r="B121" s="16" t="s">
        <v>213</v>
      </c>
      <c r="C121" s="26">
        <v>186</v>
      </c>
      <c r="D121" s="17" t="s">
        <v>71</v>
      </c>
      <c r="E121" s="27" t="s">
        <v>214</v>
      </c>
      <c r="F121" s="23"/>
      <c r="G121" s="24">
        <v>10535</v>
      </c>
    </row>
    <row r="122" spans="1:7" x14ac:dyDescent="0.3">
      <c r="A122" s="25">
        <v>45301</v>
      </c>
      <c r="B122" s="16" t="s">
        <v>215</v>
      </c>
      <c r="C122" s="26">
        <v>4</v>
      </c>
      <c r="D122" s="17" t="s">
        <v>216</v>
      </c>
      <c r="E122" s="27" t="s">
        <v>217</v>
      </c>
      <c r="F122" s="23"/>
      <c r="G122" s="24">
        <v>40335</v>
      </c>
    </row>
    <row r="123" spans="1:7" x14ac:dyDescent="0.3">
      <c r="A123" s="20">
        <v>45301</v>
      </c>
      <c r="B123" s="16" t="s">
        <v>218</v>
      </c>
      <c r="C123" s="26">
        <v>2</v>
      </c>
      <c r="D123" s="17" t="s">
        <v>95</v>
      </c>
      <c r="E123" s="27" t="s">
        <v>219</v>
      </c>
      <c r="F123" s="23"/>
      <c r="G123" s="24">
        <v>3000</v>
      </c>
    </row>
    <row r="124" spans="1:7" x14ac:dyDescent="0.3">
      <c r="A124" s="15">
        <v>45301</v>
      </c>
      <c r="B124" s="16" t="s">
        <v>220</v>
      </c>
      <c r="C124" s="26">
        <v>7</v>
      </c>
      <c r="D124" s="17" t="s">
        <v>221</v>
      </c>
      <c r="E124" s="27" t="s">
        <v>222</v>
      </c>
      <c r="F124" s="23"/>
      <c r="G124" s="24">
        <v>21970.85</v>
      </c>
    </row>
    <row r="125" spans="1:7" x14ac:dyDescent="0.3">
      <c r="A125" s="29">
        <v>45301</v>
      </c>
      <c r="B125" s="21" t="s">
        <v>85</v>
      </c>
      <c r="C125" s="22">
        <v>2024</v>
      </c>
      <c r="D125" s="22" t="s">
        <v>80</v>
      </c>
      <c r="E125" s="30" t="s">
        <v>86</v>
      </c>
      <c r="F125" s="23"/>
      <c r="G125" s="24">
        <v>10992.69</v>
      </c>
    </row>
    <row r="126" spans="1:7" x14ac:dyDescent="0.3">
      <c r="A126" s="29">
        <v>45301</v>
      </c>
      <c r="B126" s="21" t="s">
        <v>85</v>
      </c>
      <c r="C126" s="22">
        <v>2014</v>
      </c>
      <c r="D126" s="22" t="s">
        <v>80</v>
      </c>
      <c r="E126" s="30" t="s">
        <v>86</v>
      </c>
      <c r="F126" s="23"/>
      <c r="G126" s="24">
        <v>384</v>
      </c>
    </row>
    <row r="127" spans="1:7" x14ac:dyDescent="0.3">
      <c r="A127" s="15">
        <v>45301</v>
      </c>
      <c r="B127" s="16" t="s">
        <v>223</v>
      </c>
      <c r="C127" s="26">
        <v>2159</v>
      </c>
      <c r="D127" s="17" t="s">
        <v>224</v>
      </c>
      <c r="E127" s="27" t="s">
        <v>225</v>
      </c>
      <c r="F127" s="23"/>
      <c r="G127" s="24">
        <v>19500</v>
      </c>
    </row>
    <row r="128" spans="1:7" x14ac:dyDescent="0.3">
      <c r="A128" s="20">
        <v>45301</v>
      </c>
      <c r="B128" s="27" t="s">
        <v>226</v>
      </c>
      <c r="C128" s="22" t="s">
        <v>227</v>
      </c>
      <c r="D128" s="17" t="s">
        <v>228</v>
      </c>
      <c r="E128" s="23" t="s">
        <v>229</v>
      </c>
      <c r="F128" s="23"/>
      <c r="G128" s="24">
        <v>5667.04</v>
      </c>
    </row>
    <row r="129" spans="1:7" x14ac:dyDescent="0.3">
      <c r="A129" s="15">
        <v>45301</v>
      </c>
      <c r="B129" s="27" t="s">
        <v>142</v>
      </c>
      <c r="C129" s="26">
        <v>774</v>
      </c>
      <c r="D129" s="22" t="s">
        <v>80</v>
      </c>
      <c r="E129" s="30" t="s">
        <v>86</v>
      </c>
      <c r="F129" s="23"/>
      <c r="G129" s="24">
        <v>323.2</v>
      </c>
    </row>
    <row r="130" spans="1:7" x14ac:dyDescent="0.3">
      <c r="A130" s="25">
        <v>45301</v>
      </c>
      <c r="B130" s="16" t="s">
        <v>230</v>
      </c>
      <c r="C130" s="26">
        <v>1288</v>
      </c>
      <c r="D130" s="17" t="s">
        <v>71</v>
      </c>
      <c r="E130" s="27" t="s">
        <v>231</v>
      </c>
      <c r="F130" s="23"/>
      <c r="G130" s="24">
        <v>25000</v>
      </c>
    </row>
    <row r="131" spans="1:7" x14ac:dyDescent="0.3">
      <c r="A131" s="20">
        <v>45301</v>
      </c>
      <c r="B131" s="27" t="s">
        <v>226</v>
      </c>
      <c r="C131" s="22" t="s">
        <v>227</v>
      </c>
      <c r="D131" s="17" t="s">
        <v>228</v>
      </c>
      <c r="E131" s="23" t="s">
        <v>229</v>
      </c>
      <c r="F131" s="23"/>
      <c r="G131" s="24">
        <v>6078.65</v>
      </c>
    </row>
    <row r="132" spans="1:7" x14ac:dyDescent="0.3">
      <c r="A132" s="25">
        <v>45301</v>
      </c>
      <c r="B132" s="23" t="s">
        <v>232</v>
      </c>
      <c r="C132" s="39">
        <v>34328775</v>
      </c>
      <c r="D132" s="31" t="s">
        <v>92</v>
      </c>
      <c r="E132" s="23" t="s">
        <v>233</v>
      </c>
      <c r="F132" s="23"/>
      <c r="G132" s="24">
        <v>268.58</v>
      </c>
    </row>
    <row r="133" spans="1:7" x14ac:dyDescent="0.3">
      <c r="A133" s="15">
        <v>45302</v>
      </c>
      <c r="B133" s="16" t="s">
        <v>59</v>
      </c>
      <c r="C133" s="17" t="s">
        <v>60</v>
      </c>
      <c r="D133" s="17" t="s">
        <v>61</v>
      </c>
      <c r="E133" s="27" t="s">
        <v>62</v>
      </c>
      <c r="F133" s="33">
        <v>246678.63</v>
      </c>
      <c r="G133" s="24"/>
    </row>
    <row r="134" spans="1:7" x14ac:dyDescent="0.3">
      <c r="A134" s="25">
        <v>45302</v>
      </c>
      <c r="B134" s="21" t="s">
        <v>234</v>
      </c>
      <c r="C134" s="17">
        <v>38659</v>
      </c>
      <c r="D134" s="22" t="s">
        <v>201</v>
      </c>
      <c r="E134" s="30" t="s">
        <v>202</v>
      </c>
      <c r="F134" s="23"/>
      <c r="G134" s="24">
        <v>514.5</v>
      </c>
    </row>
    <row r="135" spans="1:7" x14ac:dyDescent="0.3">
      <c r="A135" s="20">
        <v>45302</v>
      </c>
      <c r="B135" s="21" t="s">
        <v>235</v>
      </c>
      <c r="C135" s="22">
        <v>880891</v>
      </c>
      <c r="D135" s="22" t="s">
        <v>201</v>
      </c>
      <c r="E135" s="30" t="s">
        <v>204</v>
      </c>
      <c r="F135" s="23"/>
      <c r="G135" s="24">
        <v>1643.01</v>
      </c>
    </row>
    <row r="136" spans="1:7" x14ac:dyDescent="0.3">
      <c r="A136" s="20">
        <v>45302</v>
      </c>
      <c r="B136" s="21" t="s">
        <v>236</v>
      </c>
      <c r="C136" s="22">
        <v>14185</v>
      </c>
      <c r="D136" s="22" t="s">
        <v>77</v>
      </c>
      <c r="E136" s="30" t="s">
        <v>78</v>
      </c>
      <c r="F136" s="23"/>
      <c r="G136" s="24">
        <v>306</v>
      </c>
    </row>
    <row r="137" spans="1:7" x14ac:dyDescent="0.3">
      <c r="A137" s="20">
        <v>45302</v>
      </c>
      <c r="B137" s="21" t="s">
        <v>237</v>
      </c>
      <c r="C137" s="17">
        <v>14901</v>
      </c>
      <c r="D137" s="22" t="s">
        <v>80</v>
      </c>
      <c r="E137" s="30" t="s">
        <v>238</v>
      </c>
      <c r="F137" s="23"/>
      <c r="G137" s="24">
        <v>14612.8</v>
      </c>
    </row>
    <row r="138" spans="1:7" x14ac:dyDescent="0.3">
      <c r="A138" s="20">
        <v>45302</v>
      </c>
      <c r="B138" s="37" t="s">
        <v>239</v>
      </c>
      <c r="C138" s="22">
        <v>391</v>
      </c>
      <c r="D138" s="38" t="s">
        <v>143</v>
      </c>
      <c r="E138" s="46" t="s">
        <v>240</v>
      </c>
      <c r="F138" s="23"/>
      <c r="G138" s="24">
        <v>195</v>
      </c>
    </row>
    <row r="139" spans="1:7" x14ac:dyDescent="0.3">
      <c r="A139" s="25">
        <v>45302</v>
      </c>
      <c r="B139" s="16" t="s">
        <v>241</v>
      </c>
      <c r="C139" s="26">
        <v>309</v>
      </c>
      <c r="D139" s="17" t="s">
        <v>242</v>
      </c>
      <c r="E139" s="27" t="s">
        <v>243</v>
      </c>
      <c r="F139" s="23"/>
      <c r="G139" s="24">
        <v>198540.1</v>
      </c>
    </row>
    <row r="140" spans="1:7" x14ac:dyDescent="0.3">
      <c r="A140" s="15">
        <v>45302</v>
      </c>
      <c r="B140" s="16" t="s">
        <v>244</v>
      </c>
      <c r="C140" s="26">
        <v>6</v>
      </c>
      <c r="D140" s="17" t="s">
        <v>95</v>
      </c>
      <c r="E140" s="16" t="s">
        <v>245</v>
      </c>
      <c r="F140" s="23"/>
      <c r="G140" s="24">
        <v>2500</v>
      </c>
    </row>
    <row r="141" spans="1:7" x14ac:dyDescent="0.3">
      <c r="A141" s="20">
        <v>45302</v>
      </c>
      <c r="B141" s="30" t="s">
        <v>246</v>
      </c>
      <c r="C141" s="17" t="s">
        <v>110</v>
      </c>
      <c r="D141" s="22" t="s">
        <v>111</v>
      </c>
      <c r="E141" s="30" t="s">
        <v>112</v>
      </c>
      <c r="F141" s="23"/>
      <c r="G141" s="24">
        <v>43.29</v>
      </c>
    </row>
    <row r="142" spans="1:7" x14ac:dyDescent="0.3">
      <c r="A142" s="25">
        <v>45302</v>
      </c>
      <c r="B142" s="16" t="s">
        <v>176</v>
      </c>
      <c r="C142" s="26">
        <v>1225</v>
      </c>
      <c r="D142" s="17" t="s">
        <v>247</v>
      </c>
      <c r="E142" s="27" t="s">
        <v>248</v>
      </c>
      <c r="F142" s="23"/>
      <c r="G142" s="24">
        <v>28323.93</v>
      </c>
    </row>
    <row r="143" spans="1:7" x14ac:dyDescent="0.3">
      <c r="A143" s="15">
        <v>45303</v>
      </c>
      <c r="B143" s="16" t="s">
        <v>59</v>
      </c>
      <c r="C143" s="17" t="s">
        <v>60</v>
      </c>
      <c r="D143" s="17" t="s">
        <v>61</v>
      </c>
      <c r="E143" s="27" t="s">
        <v>62</v>
      </c>
      <c r="F143" s="18">
        <v>2321.4899999999998</v>
      </c>
      <c r="G143" s="24"/>
    </row>
    <row r="144" spans="1:7" x14ac:dyDescent="0.3">
      <c r="A144" s="15">
        <v>45303</v>
      </c>
      <c r="B144" s="16" t="s">
        <v>59</v>
      </c>
      <c r="C144" s="17" t="s">
        <v>60</v>
      </c>
      <c r="D144" s="17" t="s">
        <v>61</v>
      </c>
      <c r="E144" s="27" t="s">
        <v>249</v>
      </c>
      <c r="F144" s="18">
        <v>558005.31000000006</v>
      </c>
      <c r="G144" s="24"/>
    </row>
    <row r="145" spans="1:7" x14ac:dyDescent="0.3">
      <c r="A145" s="25">
        <v>45303</v>
      </c>
      <c r="B145" s="27" t="s">
        <v>250</v>
      </c>
      <c r="C145" s="39" t="s">
        <v>251</v>
      </c>
      <c r="D145" s="31" t="s">
        <v>252</v>
      </c>
      <c r="E145" s="23" t="s">
        <v>253</v>
      </c>
      <c r="F145" s="23"/>
      <c r="G145" s="24">
        <v>488005.31</v>
      </c>
    </row>
    <row r="146" spans="1:7" x14ac:dyDescent="0.3">
      <c r="A146" s="20">
        <v>45303</v>
      </c>
      <c r="B146" s="37" t="s">
        <v>239</v>
      </c>
      <c r="C146" s="22">
        <v>401</v>
      </c>
      <c r="D146" s="38" t="s">
        <v>143</v>
      </c>
      <c r="E146" s="46" t="s">
        <v>240</v>
      </c>
      <c r="F146" s="23"/>
      <c r="G146" s="24">
        <v>458</v>
      </c>
    </row>
    <row r="147" spans="1:7" x14ac:dyDescent="0.3">
      <c r="A147" s="25">
        <v>45303</v>
      </c>
      <c r="B147" s="21" t="s">
        <v>254</v>
      </c>
      <c r="C147" s="17">
        <v>3769</v>
      </c>
      <c r="D147" s="17" t="s">
        <v>80</v>
      </c>
      <c r="E147" s="30" t="s">
        <v>86</v>
      </c>
      <c r="F147" s="23"/>
      <c r="G147" s="24">
        <v>2773.6</v>
      </c>
    </row>
    <row r="148" spans="1:7" x14ac:dyDescent="0.3">
      <c r="A148" s="15">
        <v>45303</v>
      </c>
      <c r="B148" s="27" t="s">
        <v>142</v>
      </c>
      <c r="C148" s="26">
        <v>818</v>
      </c>
      <c r="D148" s="22" t="s">
        <v>80</v>
      </c>
      <c r="E148" s="30" t="s">
        <v>86</v>
      </c>
      <c r="F148" s="23"/>
      <c r="G148" s="24">
        <v>730</v>
      </c>
    </row>
    <row r="149" spans="1:7" x14ac:dyDescent="0.3">
      <c r="A149" s="29">
        <v>45303</v>
      </c>
      <c r="B149" s="21" t="s">
        <v>85</v>
      </c>
      <c r="C149" s="22">
        <v>2016</v>
      </c>
      <c r="D149" s="22" t="s">
        <v>80</v>
      </c>
      <c r="E149" s="30" t="s">
        <v>86</v>
      </c>
      <c r="F149" s="23"/>
      <c r="G149" s="24">
        <v>21403.71</v>
      </c>
    </row>
    <row r="150" spans="1:7" x14ac:dyDescent="0.3">
      <c r="A150" s="29">
        <v>45303</v>
      </c>
      <c r="B150" s="21" t="s">
        <v>85</v>
      </c>
      <c r="C150" s="22">
        <v>2007</v>
      </c>
      <c r="D150" s="22" t="s">
        <v>80</v>
      </c>
      <c r="E150" s="30" t="s">
        <v>86</v>
      </c>
      <c r="F150" s="23"/>
      <c r="G150" s="24">
        <v>23155.5</v>
      </c>
    </row>
    <row r="151" spans="1:7" x14ac:dyDescent="0.3">
      <c r="A151" s="29">
        <v>45303</v>
      </c>
      <c r="B151" s="21" t="s">
        <v>85</v>
      </c>
      <c r="C151" s="22">
        <v>2023</v>
      </c>
      <c r="D151" s="22" t="s">
        <v>80</v>
      </c>
      <c r="E151" s="30" t="s">
        <v>86</v>
      </c>
      <c r="F151" s="23"/>
      <c r="G151" s="24">
        <v>4546</v>
      </c>
    </row>
    <row r="152" spans="1:7" x14ac:dyDescent="0.3">
      <c r="A152" s="29">
        <v>45303</v>
      </c>
      <c r="B152" s="21" t="s">
        <v>85</v>
      </c>
      <c r="C152" s="22">
        <v>2017</v>
      </c>
      <c r="D152" s="22" t="s">
        <v>80</v>
      </c>
      <c r="E152" s="30" t="s">
        <v>86</v>
      </c>
      <c r="F152" s="23"/>
      <c r="G152" s="24">
        <v>3595.68</v>
      </c>
    </row>
    <row r="153" spans="1:7" x14ac:dyDescent="0.3">
      <c r="A153" s="29">
        <v>45303</v>
      </c>
      <c r="B153" s="21" t="s">
        <v>85</v>
      </c>
      <c r="C153" s="22">
        <v>2009</v>
      </c>
      <c r="D153" s="22" t="s">
        <v>80</v>
      </c>
      <c r="E153" s="30" t="s">
        <v>86</v>
      </c>
      <c r="F153" s="23"/>
      <c r="G153" s="24">
        <v>2464</v>
      </c>
    </row>
    <row r="154" spans="1:7" x14ac:dyDescent="0.3">
      <c r="A154" s="29">
        <v>45303</v>
      </c>
      <c r="B154" s="30" t="s">
        <v>89</v>
      </c>
      <c r="C154" s="17">
        <v>628</v>
      </c>
      <c r="D154" s="22" t="s">
        <v>143</v>
      </c>
      <c r="E154" s="30" t="s">
        <v>144</v>
      </c>
      <c r="F154" s="23"/>
      <c r="G154" s="24">
        <v>2720</v>
      </c>
    </row>
    <row r="155" spans="1:7" x14ac:dyDescent="0.3">
      <c r="A155" s="29">
        <v>45303</v>
      </c>
      <c r="B155" s="21" t="s">
        <v>255</v>
      </c>
      <c r="C155" s="35" t="s">
        <v>256</v>
      </c>
      <c r="D155" s="22" t="s">
        <v>95</v>
      </c>
      <c r="E155" s="30" t="s">
        <v>257</v>
      </c>
      <c r="F155" s="23"/>
      <c r="G155" s="24">
        <v>1750</v>
      </c>
    </row>
    <row r="156" spans="1:7" x14ac:dyDescent="0.3">
      <c r="A156" s="20">
        <v>45303</v>
      </c>
      <c r="B156" s="21" t="s">
        <v>258</v>
      </c>
      <c r="C156" s="22">
        <v>8568</v>
      </c>
      <c r="D156" s="22" t="s">
        <v>143</v>
      </c>
      <c r="E156" s="27" t="s">
        <v>259</v>
      </c>
      <c r="F156" s="23"/>
      <c r="G156" s="24">
        <v>8725</v>
      </c>
    </row>
    <row r="157" spans="1:7" x14ac:dyDescent="0.3">
      <c r="A157" s="15">
        <v>45306</v>
      </c>
      <c r="B157" s="16" t="s">
        <v>59</v>
      </c>
      <c r="C157" s="17" t="s">
        <v>60</v>
      </c>
      <c r="D157" s="17" t="s">
        <v>61</v>
      </c>
      <c r="E157" s="27" t="s">
        <v>62</v>
      </c>
      <c r="F157" s="18">
        <v>44639.89</v>
      </c>
      <c r="G157" s="24"/>
    </row>
    <row r="158" spans="1:7" x14ac:dyDescent="0.3">
      <c r="A158" s="20">
        <v>45306</v>
      </c>
      <c r="B158" s="30" t="s">
        <v>260</v>
      </c>
      <c r="C158" s="22">
        <v>262269</v>
      </c>
      <c r="D158" s="22" t="s">
        <v>80</v>
      </c>
      <c r="E158" s="30" t="s">
        <v>238</v>
      </c>
      <c r="F158" s="23"/>
      <c r="G158" s="24">
        <v>7248.44</v>
      </c>
    </row>
    <row r="159" spans="1:7" x14ac:dyDescent="0.3">
      <c r="A159" s="25">
        <v>45306</v>
      </c>
      <c r="B159" s="16" t="s">
        <v>261</v>
      </c>
      <c r="C159" s="26">
        <v>15149</v>
      </c>
      <c r="D159" s="17" t="s">
        <v>69</v>
      </c>
      <c r="E159" s="27" t="s">
        <v>262</v>
      </c>
      <c r="F159" s="23"/>
      <c r="G159" s="24">
        <v>12740.43</v>
      </c>
    </row>
    <row r="160" spans="1:7" x14ac:dyDescent="0.3">
      <c r="A160" s="25">
        <v>45306</v>
      </c>
      <c r="B160" s="16" t="s">
        <v>263</v>
      </c>
      <c r="C160" s="26">
        <v>4525</v>
      </c>
      <c r="D160" s="17" t="s">
        <v>71</v>
      </c>
      <c r="E160" s="27" t="s">
        <v>264</v>
      </c>
      <c r="F160" s="23"/>
      <c r="G160" s="24">
        <v>1800</v>
      </c>
    </row>
    <row r="161" spans="1:7" x14ac:dyDescent="0.3">
      <c r="A161" s="25">
        <v>45306</v>
      </c>
      <c r="B161" s="16" t="s">
        <v>265</v>
      </c>
      <c r="C161" s="26">
        <v>13170</v>
      </c>
      <c r="D161" s="17" t="s">
        <v>266</v>
      </c>
      <c r="E161" s="27" t="s">
        <v>267</v>
      </c>
      <c r="F161" s="23"/>
      <c r="G161" s="24">
        <v>1500</v>
      </c>
    </row>
    <row r="162" spans="1:7" x14ac:dyDescent="0.3">
      <c r="A162" s="15">
        <v>45306</v>
      </c>
      <c r="B162" s="16" t="s">
        <v>268</v>
      </c>
      <c r="C162" s="26">
        <v>46138906</v>
      </c>
      <c r="D162" s="31" t="s">
        <v>95</v>
      </c>
      <c r="E162" s="27" t="s">
        <v>269</v>
      </c>
      <c r="F162" s="23"/>
      <c r="G162" s="24">
        <v>1580.85</v>
      </c>
    </row>
    <row r="163" spans="1:7" x14ac:dyDescent="0.3">
      <c r="A163" s="25">
        <v>45306</v>
      </c>
      <c r="B163" s="16" t="s">
        <v>270</v>
      </c>
      <c r="C163" s="26">
        <v>5956209</v>
      </c>
      <c r="D163" s="17" t="s">
        <v>271</v>
      </c>
      <c r="E163" s="30" t="s">
        <v>272</v>
      </c>
      <c r="F163" s="23"/>
      <c r="G163" s="24">
        <v>6707.14</v>
      </c>
    </row>
    <row r="164" spans="1:7" x14ac:dyDescent="0.3">
      <c r="A164" s="15">
        <v>45306</v>
      </c>
      <c r="B164" s="21" t="s">
        <v>273</v>
      </c>
      <c r="C164" s="31">
        <v>266385</v>
      </c>
      <c r="D164" s="40" t="s">
        <v>80</v>
      </c>
      <c r="E164" s="30" t="s">
        <v>86</v>
      </c>
      <c r="F164" s="23"/>
      <c r="G164" s="24">
        <v>1377</v>
      </c>
    </row>
    <row r="165" spans="1:7" x14ac:dyDescent="0.3">
      <c r="A165" s="15">
        <v>45306</v>
      </c>
      <c r="B165" s="21" t="s">
        <v>274</v>
      </c>
      <c r="C165" s="31">
        <v>2169</v>
      </c>
      <c r="D165" s="40" t="s">
        <v>77</v>
      </c>
      <c r="E165" s="30" t="s">
        <v>275</v>
      </c>
      <c r="F165" s="23"/>
      <c r="G165" s="24">
        <v>816</v>
      </c>
    </row>
    <row r="166" spans="1:7" x14ac:dyDescent="0.3">
      <c r="A166" s="15">
        <v>45306</v>
      </c>
      <c r="B166" s="21" t="s">
        <v>276</v>
      </c>
      <c r="C166" s="22">
        <v>155873</v>
      </c>
      <c r="D166" s="22" t="s">
        <v>201</v>
      </c>
      <c r="E166" s="30" t="s">
        <v>277</v>
      </c>
      <c r="F166" s="23"/>
      <c r="G166" s="24">
        <v>370</v>
      </c>
    </row>
    <row r="167" spans="1:7" x14ac:dyDescent="0.3">
      <c r="A167" s="20">
        <v>45306</v>
      </c>
      <c r="B167" s="21" t="s">
        <v>66</v>
      </c>
      <c r="C167" s="22">
        <v>4163</v>
      </c>
      <c r="D167" s="17" t="s">
        <v>67</v>
      </c>
      <c r="E167" s="30" t="s">
        <v>68</v>
      </c>
      <c r="F167" s="23"/>
      <c r="G167" s="24">
        <v>1212.8</v>
      </c>
    </row>
    <row r="168" spans="1:7" x14ac:dyDescent="0.3">
      <c r="A168" s="25">
        <v>45306</v>
      </c>
      <c r="B168" s="16" t="s">
        <v>151</v>
      </c>
      <c r="C168" s="26">
        <v>89</v>
      </c>
      <c r="D168" s="17" t="s">
        <v>152</v>
      </c>
      <c r="E168" s="27" t="s">
        <v>278</v>
      </c>
      <c r="F168" s="23"/>
      <c r="G168" s="24">
        <v>8333.33</v>
      </c>
    </row>
    <row r="169" spans="1:7" x14ac:dyDescent="0.3">
      <c r="A169" s="20">
        <v>45306</v>
      </c>
      <c r="B169" s="21" t="s">
        <v>66</v>
      </c>
      <c r="C169" s="22">
        <v>4184</v>
      </c>
      <c r="D169" s="17" t="s">
        <v>80</v>
      </c>
      <c r="E169" s="30" t="s">
        <v>86</v>
      </c>
      <c r="F169" s="23"/>
      <c r="G169" s="24">
        <v>953.9</v>
      </c>
    </row>
    <row r="170" spans="1:7" x14ac:dyDescent="0.3">
      <c r="A170" s="15">
        <v>45307</v>
      </c>
      <c r="B170" s="16" t="s">
        <v>59</v>
      </c>
      <c r="C170" s="17" t="s">
        <v>60</v>
      </c>
      <c r="D170" s="17" t="s">
        <v>61</v>
      </c>
      <c r="E170" s="27" t="s">
        <v>62</v>
      </c>
      <c r="F170" s="18">
        <v>4013.38</v>
      </c>
      <c r="G170" s="24"/>
    </row>
    <row r="171" spans="1:7" x14ac:dyDescent="0.3">
      <c r="A171" s="15">
        <v>45307</v>
      </c>
      <c r="B171" s="21" t="s">
        <v>279</v>
      </c>
      <c r="C171" s="35" t="s">
        <v>280</v>
      </c>
      <c r="D171" s="22" t="s">
        <v>201</v>
      </c>
      <c r="E171" s="30" t="s">
        <v>202</v>
      </c>
      <c r="F171" s="23"/>
      <c r="G171" s="24">
        <v>691.88</v>
      </c>
    </row>
    <row r="172" spans="1:7" x14ac:dyDescent="0.3">
      <c r="A172" s="20">
        <v>45307</v>
      </c>
      <c r="B172" s="21" t="s">
        <v>281</v>
      </c>
      <c r="C172" s="22">
        <v>1911</v>
      </c>
      <c r="D172" s="22" t="s">
        <v>201</v>
      </c>
      <c r="E172" s="30" t="s">
        <v>282</v>
      </c>
      <c r="F172" s="23"/>
      <c r="G172" s="24">
        <v>2134</v>
      </c>
    </row>
    <row r="173" spans="1:7" x14ac:dyDescent="0.3">
      <c r="A173" s="20">
        <v>45307</v>
      </c>
      <c r="B173" s="21" t="s">
        <v>283</v>
      </c>
      <c r="C173" s="22">
        <v>193707</v>
      </c>
      <c r="D173" s="17" t="s">
        <v>80</v>
      </c>
      <c r="E173" s="30" t="s">
        <v>86</v>
      </c>
      <c r="F173" s="23"/>
      <c r="G173" s="24">
        <v>1187.5</v>
      </c>
    </row>
    <row r="174" spans="1:7" x14ac:dyDescent="0.3">
      <c r="A174" s="15">
        <v>45308</v>
      </c>
      <c r="B174" s="16" t="s">
        <v>59</v>
      </c>
      <c r="C174" s="17" t="s">
        <v>60</v>
      </c>
      <c r="D174" s="17" t="s">
        <v>61</v>
      </c>
      <c r="E174" s="27" t="s">
        <v>62</v>
      </c>
      <c r="F174" s="18">
        <v>58511.06</v>
      </c>
      <c r="G174" s="24"/>
    </row>
    <row r="175" spans="1:7" x14ac:dyDescent="0.3">
      <c r="A175" s="20">
        <v>45308</v>
      </c>
      <c r="B175" s="21" t="s">
        <v>236</v>
      </c>
      <c r="C175" s="22">
        <v>14206</v>
      </c>
      <c r="D175" s="22" t="s">
        <v>80</v>
      </c>
      <c r="E175" s="30" t="s">
        <v>284</v>
      </c>
      <c r="F175" s="23"/>
      <c r="G175" s="24">
        <v>5240.22</v>
      </c>
    </row>
    <row r="176" spans="1:7" x14ac:dyDescent="0.3">
      <c r="A176" s="20">
        <v>45308</v>
      </c>
      <c r="B176" s="21" t="s">
        <v>283</v>
      </c>
      <c r="C176" s="22">
        <v>193782</v>
      </c>
      <c r="D176" s="17" t="s">
        <v>80</v>
      </c>
      <c r="E176" s="30" t="s">
        <v>86</v>
      </c>
      <c r="F176" s="23"/>
      <c r="G176" s="24">
        <v>1901.47</v>
      </c>
    </row>
    <row r="177" spans="1:7" x14ac:dyDescent="0.3">
      <c r="A177" s="20">
        <v>45308</v>
      </c>
      <c r="B177" s="37" t="s">
        <v>239</v>
      </c>
      <c r="C177" s="22">
        <v>410</v>
      </c>
      <c r="D177" s="38" t="s">
        <v>143</v>
      </c>
      <c r="E177" s="46" t="s">
        <v>240</v>
      </c>
      <c r="F177" s="23"/>
      <c r="G177" s="24">
        <v>6290.95</v>
      </c>
    </row>
    <row r="178" spans="1:7" x14ac:dyDescent="0.3">
      <c r="A178" s="25">
        <v>45308</v>
      </c>
      <c r="B178" s="16" t="s">
        <v>285</v>
      </c>
      <c r="C178" s="26">
        <v>202300000000283</v>
      </c>
      <c r="D178" s="17" t="s">
        <v>286</v>
      </c>
      <c r="E178" s="27" t="s">
        <v>287</v>
      </c>
      <c r="F178" s="23"/>
      <c r="G178" s="24">
        <v>39865.35</v>
      </c>
    </row>
    <row r="179" spans="1:7" x14ac:dyDescent="0.3">
      <c r="A179" s="25">
        <v>45308</v>
      </c>
      <c r="B179" s="21" t="s">
        <v>254</v>
      </c>
      <c r="C179" s="17">
        <v>3776</v>
      </c>
      <c r="D179" s="17" t="s">
        <v>80</v>
      </c>
      <c r="E179" s="30" t="s">
        <v>86</v>
      </c>
      <c r="F179" s="23"/>
      <c r="G179" s="24">
        <v>5138.8</v>
      </c>
    </row>
    <row r="180" spans="1:7" x14ac:dyDescent="0.3">
      <c r="A180" s="20">
        <v>45308</v>
      </c>
      <c r="B180" s="21" t="s">
        <v>63</v>
      </c>
      <c r="C180" s="17">
        <v>458759</v>
      </c>
      <c r="D180" s="22" t="s">
        <v>64</v>
      </c>
      <c r="E180" s="30" t="s">
        <v>65</v>
      </c>
      <c r="F180" s="23"/>
      <c r="G180" s="24">
        <v>74.27</v>
      </c>
    </row>
    <row r="181" spans="1:7" x14ac:dyDescent="0.3">
      <c r="A181" s="15">
        <v>45309</v>
      </c>
      <c r="B181" s="16" t="s">
        <v>59</v>
      </c>
      <c r="C181" s="17" t="s">
        <v>60</v>
      </c>
      <c r="D181" s="17" t="s">
        <v>61</v>
      </c>
      <c r="E181" s="27" t="s">
        <v>62</v>
      </c>
      <c r="F181" s="18">
        <v>59714.31</v>
      </c>
      <c r="G181" s="24"/>
    </row>
    <row r="182" spans="1:7" x14ac:dyDescent="0.3">
      <c r="A182" s="20">
        <v>45309</v>
      </c>
      <c r="B182" s="21" t="s">
        <v>63</v>
      </c>
      <c r="C182" s="17">
        <v>153953</v>
      </c>
      <c r="D182" s="22" t="s">
        <v>71</v>
      </c>
      <c r="E182" s="30" t="s">
        <v>154</v>
      </c>
      <c r="F182" s="23"/>
      <c r="G182" s="24">
        <v>6052.33</v>
      </c>
    </row>
    <row r="183" spans="1:7" x14ac:dyDescent="0.3">
      <c r="A183" s="25">
        <v>45309</v>
      </c>
      <c r="B183" s="21" t="s">
        <v>288</v>
      </c>
      <c r="C183" s="35" t="s">
        <v>289</v>
      </c>
      <c r="D183" s="22" t="s">
        <v>201</v>
      </c>
      <c r="E183" s="30" t="s">
        <v>202</v>
      </c>
      <c r="F183" s="23"/>
      <c r="G183" s="24">
        <v>710.43</v>
      </c>
    </row>
    <row r="184" spans="1:7" x14ac:dyDescent="0.3">
      <c r="A184" s="20">
        <v>45309</v>
      </c>
      <c r="B184" s="21" t="s">
        <v>290</v>
      </c>
      <c r="C184" s="26" t="s">
        <v>291</v>
      </c>
      <c r="D184" s="22" t="s">
        <v>111</v>
      </c>
      <c r="E184" s="30" t="s">
        <v>292</v>
      </c>
      <c r="F184" s="23"/>
      <c r="G184" s="24">
        <v>746.77</v>
      </c>
    </row>
    <row r="185" spans="1:7" x14ac:dyDescent="0.3">
      <c r="A185" s="20">
        <v>45309</v>
      </c>
      <c r="B185" s="21" t="s">
        <v>66</v>
      </c>
      <c r="C185" s="22">
        <v>4253</v>
      </c>
      <c r="D185" s="17" t="s">
        <v>67</v>
      </c>
      <c r="E185" s="30" t="s">
        <v>68</v>
      </c>
      <c r="F185" s="23"/>
      <c r="G185" s="24">
        <v>479.92</v>
      </c>
    </row>
    <row r="186" spans="1:7" x14ac:dyDescent="0.3">
      <c r="A186" s="20">
        <v>45309</v>
      </c>
      <c r="B186" s="21" t="s">
        <v>66</v>
      </c>
      <c r="C186" s="22">
        <v>4260</v>
      </c>
      <c r="D186" s="17" t="s">
        <v>80</v>
      </c>
      <c r="E186" s="30" t="s">
        <v>86</v>
      </c>
      <c r="F186" s="23"/>
      <c r="G186" s="24">
        <v>2895.67</v>
      </c>
    </row>
    <row r="187" spans="1:7" x14ac:dyDescent="0.3">
      <c r="A187" s="20">
        <v>45309</v>
      </c>
      <c r="B187" s="21" t="s">
        <v>293</v>
      </c>
      <c r="C187" s="22">
        <v>22767</v>
      </c>
      <c r="D187" s="22" t="s">
        <v>143</v>
      </c>
      <c r="E187" s="27" t="s">
        <v>294</v>
      </c>
      <c r="F187" s="23"/>
      <c r="G187" s="24">
        <v>233.32</v>
      </c>
    </row>
    <row r="188" spans="1:7" x14ac:dyDescent="0.3">
      <c r="A188" s="20">
        <v>45309</v>
      </c>
      <c r="B188" s="21" t="s">
        <v>295</v>
      </c>
      <c r="C188" s="22">
        <v>22468</v>
      </c>
      <c r="D188" s="22" t="s">
        <v>143</v>
      </c>
      <c r="E188" s="27" t="s">
        <v>144</v>
      </c>
      <c r="F188" s="23"/>
      <c r="G188" s="24">
        <v>1149.8</v>
      </c>
    </row>
    <row r="189" spans="1:7" x14ac:dyDescent="0.3">
      <c r="A189" s="20">
        <v>45309</v>
      </c>
      <c r="B189" s="21" t="s">
        <v>210</v>
      </c>
      <c r="C189" s="22">
        <v>18061</v>
      </c>
      <c r="D189" s="17" t="s">
        <v>80</v>
      </c>
      <c r="E189" s="27" t="s">
        <v>86</v>
      </c>
      <c r="F189" s="23"/>
      <c r="G189" s="24">
        <v>2401.98</v>
      </c>
    </row>
    <row r="190" spans="1:7" x14ac:dyDescent="0.3">
      <c r="A190" s="20">
        <v>45309</v>
      </c>
      <c r="B190" s="30" t="s">
        <v>296</v>
      </c>
      <c r="C190" s="17" t="s">
        <v>110</v>
      </c>
      <c r="D190" s="22" t="s">
        <v>111</v>
      </c>
      <c r="E190" s="30" t="s">
        <v>112</v>
      </c>
      <c r="F190" s="23"/>
      <c r="G190" s="24">
        <v>1354.13</v>
      </c>
    </row>
    <row r="191" spans="1:7" x14ac:dyDescent="0.3">
      <c r="A191" s="20">
        <v>45309</v>
      </c>
      <c r="B191" s="21" t="s">
        <v>113</v>
      </c>
      <c r="C191" s="17" t="s">
        <v>114</v>
      </c>
      <c r="D191" s="22" t="s">
        <v>111</v>
      </c>
      <c r="E191" s="30" t="s">
        <v>297</v>
      </c>
      <c r="F191" s="23"/>
      <c r="G191" s="24">
        <v>20676.54</v>
      </c>
    </row>
    <row r="192" spans="1:7" x14ac:dyDescent="0.3">
      <c r="A192" s="20">
        <v>45309</v>
      </c>
      <c r="B192" s="21" t="s">
        <v>254</v>
      </c>
      <c r="C192" s="22">
        <v>3779</v>
      </c>
      <c r="D192" s="17" t="s">
        <v>77</v>
      </c>
      <c r="E192" s="30" t="s">
        <v>78</v>
      </c>
      <c r="F192" s="23"/>
      <c r="G192" s="24">
        <v>1198.4000000000001</v>
      </c>
    </row>
    <row r="193" spans="1:7" x14ac:dyDescent="0.3">
      <c r="A193" s="25">
        <v>45309</v>
      </c>
      <c r="B193" s="21" t="s">
        <v>254</v>
      </c>
      <c r="C193" s="17">
        <v>3780</v>
      </c>
      <c r="D193" s="17" t="s">
        <v>77</v>
      </c>
      <c r="E193" s="30" t="s">
        <v>78</v>
      </c>
      <c r="F193" s="23"/>
      <c r="G193" s="24">
        <v>6871.7</v>
      </c>
    </row>
    <row r="194" spans="1:7" x14ac:dyDescent="0.3">
      <c r="A194" s="20">
        <v>45309</v>
      </c>
      <c r="B194" s="30" t="s">
        <v>298</v>
      </c>
      <c r="C194" s="17" t="s">
        <v>110</v>
      </c>
      <c r="D194" s="22" t="s">
        <v>111</v>
      </c>
      <c r="E194" s="30" t="s">
        <v>112</v>
      </c>
      <c r="F194" s="23"/>
      <c r="G194" s="24">
        <v>14943.32</v>
      </c>
    </row>
    <row r="195" spans="1:7" x14ac:dyDescent="0.3">
      <c r="A195" s="15">
        <v>45310</v>
      </c>
      <c r="B195" s="16" t="s">
        <v>59</v>
      </c>
      <c r="C195" s="17" t="s">
        <v>60</v>
      </c>
      <c r="D195" s="17" t="s">
        <v>61</v>
      </c>
      <c r="E195" s="27" t="s">
        <v>62</v>
      </c>
      <c r="F195" s="18">
        <v>288560.48</v>
      </c>
      <c r="G195" s="24"/>
    </row>
    <row r="196" spans="1:7" x14ac:dyDescent="0.3">
      <c r="A196" s="15">
        <v>45310</v>
      </c>
      <c r="B196" s="16" t="s">
        <v>59</v>
      </c>
      <c r="C196" s="17" t="s">
        <v>60</v>
      </c>
      <c r="D196" s="17" t="s">
        <v>61</v>
      </c>
      <c r="E196" s="30" t="s">
        <v>100</v>
      </c>
      <c r="F196" s="18">
        <v>23280.2</v>
      </c>
      <c r="G196" s="24"/>
    </row>
    <row r="197" spans="1:7" x14ac:dyDescent="0.3">
      <c r="A197" s="15">
        <v>45310</v>
      </c>
      <c r="B197" s="16" t="s">
        <v>59</v>
      </c>
      <c r="C197" s="17" t="s">
        <v>60</v>
      </c>
      <c r="D197" s="17" t="s">
        <v>61</v>
      </c>
      <c r="E197" s="30" t="s">
        <v>299</v>
      </c>
      <c r="F197" s="18">
        <v>488217.04</v>
      </c>
      <c r="G197" s="24"/>
    </row>
    <row r="198" spans="1:7" x14ac:dyDescent="0.3">
      <c r="A198" s="15">
        <v>45310</v>
      </c>
      <c r="B198" s="16" t="s">
        <v>59</v>
      </c>
      <c r="C198" s="17" t="s">
        <v>60</v>
      </c>
      <c r="D198" s="17" t="s">
        <v>61</v>
      </c>
      <c r="E198" s="30" t="s">
        <v>300</v>
      </c>
      <c r="F198" s="18">
        <v>83506.17</v>
      </c>
      <c r="G198" s="24"/>
    </row>
    <row r="199" spans="1:7" x14ac:dyDescent="0.3">
      <c r="A199" s="20">
        <v>45310</v>
      </c>
      <c r="B199" s="21" t="s">
        <v>290</v>
      </c>
      <c r="C199" s="26" t="s">
        <v>291</v>
      </c>
      <c r="D199" s="22" t="s">
        <v>111</v>
      </c>
      <c r="E199" s="30" t="s">
        <v>301</v>
      </c>
      <c r="F199" s="23"/>
      <c r="G199" s="24">
        <v>5000</v>
      </c>
    </row>
    <row r="200" spans="1:7" x14ac:dyDescent="0.3">
      <c r="A200" s="25">
        <v>45310</v>
      </c>
      <c r="B200" s="16" t="s">
        <v>302</v>
      </c>
      <c r="C200" s="26">
        <v>75192486</v>
      </c>
      <c r="D200" s="17" t="s">
        <v>303</v>
      </c>
      <c r="E200" s="27" t="s">
        <v>304</v>
      </c>
      <c r="F200" s="23"/>
      <c r="G200" s="28">
        <v>591891.04</v>
      </c>
    </row>
    <row r="201" spans="1:7" x14ac:dyDescent="0.3">
      <c r="A201" s="25">
        <v>45310</v>
      </c>
      <c r="B201" s="16" t="s">
        <v>302</v>
      </c>
      <c r="C201" s="26">
        <v>75192486</v>
      </c>
      <c r="D201" s="17" t="s">
        <v>303</v>
      </c>
      <c r="E201" s="27" t="s">
        <v>305</v>
      </c>
      <c r="F201" s="23"/>
      <c r="G201" s="28">
        <v>4795.2</v>
      </c>
    </row>
    <row r="202" spans="1:7" x14ac:dyDescent="0.3">
      <c r="A202" s="25">
        <v>45310</v>
      </c>
      <c r="B202" s="16" t="s">
        <v>302</v>
      </c>
      <c r="C202" s="26">
        <v>75192486</v>
      </c>
      <c r="D202" s="17" t="s">
        <v>303</v>
      </c>
      <c r="E202" s="27" t="s">
        <v>306</v>
      </c>
      <c r="F202" s="23"/>
      <c r="G202" s="28">
        <v>247.65</v>
      </c>
    </row>
    <row r="203" spans="1:7" x14ac:dyDescent="0.3">
      <c r="A203" s="25">
        <v>45310</v>
      </c>
      <c r="B203" s="16" t="s">
        <v>307</v>
      </c>
      <c r="C203" s="26">
        <v>75192486</v>
      </c>
      <c r="D203" s="17" t="s">
        <v>308</v>
      </c>
      <c r="E203" s="27" t="s">
        <v>309</v>
      </c>
      <c r="F203" s="23"/>
      <c r="G203" s="28">
        <v>163911.9</v>
      </c>
    </row>
    <row r="204" spans="1:7" x14ac:dyDescent="0.3">
      <c r="A204" s="25">
        <v>45310</v>
      </c>
      <c r="B204" s="16" t="s">
        <v>307</v>
      </c>
      <c r="C204" s="26">
        <v>75192486</v>
      </c>
      <c r="D204" s="17" t="s">
        <v>228</v>
      </c>
      <c r="E204" s="27" t="s">
        <v>310</v>
      </c>
      <c r="F204" s="23"/>
      <c r="G204" s="28">
        <v>17089.91</v>
      </c>
    </row>
    <row r="205" spans="1:7" x14ac:dyDescent="0.3">
      <c r="A205" s="25">
        <v>45310</v>
      </c>
      <c r="B205" s="16" t="s">
        <v>307</v>
      </c>
      <c r="C205" s="26">
        <v>75192486</v>
      </c>
      <c r="D205" s="17" t="s">
        <v>308</v>
      </c>
      <c r="E205" s="27" t="s">
        <v>311</v>
      </c>
      <c r="F205" s="23"/>
      <c r="G205" s="28">
        <v>41.81</v>
      </c>
    </row>
    <row r="206" spans="1:7" x14ac:dyDescent="0.3">
      <c r="A206" s="25">
        <v>45310</v>
      </c>
      <c r="B206" s="16" t="s">
        <v>307</v>
      </c>
      <c r="C206" s="26">
        <v>75192486</v>
      </c>
      <c r="D206" s="17" t="s">
        <v>111</v>
      </c>
      <c r="E206" s="27" t="s">
        <v>312</v>
      </c>
      <c r="F206" s="23"/>
      <c r="G206" s="28">
        <v>100587.38</v>
      </c>
    </row>
    <row r="207" spans="1:7" x14ac:dyDescent="0.3">
      <c r="A207" s="15">
        <v>45313</v>
      </c>
      <c r="B207" s="16" t="s">
        <v>59</v>
      </c>
      <c r="C207" s="17" t="s">
        <v>60</v>
      </c>
      <c r="D207" s="17" t="s">
        <v>61</v>
      </c>
      <c r="E207" s="30" t="s">
        <v>313</v>
      </c>
      <c r="F207" s="18">
        <v>469.25</v>
      </c>
      <c r="G207" s="24"/>
    </row>
    <row r="208" spans="1:7" x14ac:dyDescent="0.3">
      <c r="A208" s="15">
        <v>45313</v>
      </c>
      <c r="B208" s="16" t="s">
        <v>59</v>
      </c>
      <c r="C208" s="17" t="s">
        <v>60</v>
      </c>
      <c r="D208" s="17" t="s">
        <v>61</v>
      </c>
      <c r="E208" s="30" t="s">
        <v>314</v>
      </c>
      <c r="F208" s="18">
        <v>15046.59</v>
      </c>
      <c r="G208" s="24"/>
    </row>
    <row r="209" spans="1:7" x14ac:dyDescent="0.3">
      <c r="A209" s="25">
        <v>45313</v>
      </c>
      <c r="B209" s="16" t="s">
        <v>315</v>
      </c>
      <c r="C209" s="26">
        <v>6447</v>
      </c>
      <c r="D209" s="31" t="s">
        <v>177</v>
      </c>
      <c r="E209" s="27" t="s">
        <v>316</v>
      </c>
      <c r="F209" s="23"/>
      <c r="G209" s="24">
        <v>5620</v>
      </c>
    </row>
    <row r="210" spans="1:7" x14ac:dyDescent="0.3">
      <c r="A210" s="15">
        <v>45313</v>
      </c>
      <c r="B210" s="16" t="s">
        <v>317</v>
      </c>
      <c r="C210" s="26">
        <v>157189</v>
      </c>
      <c r="D210" s="17" t="s">
        <v>194</v>
      </c>
      <c r="E210" s="27" t="s">
        <v>318</v>
      </c>
      <c r="F210" s="23"/>
      <c r="G210" s="24">
        <v>450</v>
      </c>
    </row>
    <row r="211" spans="1:7" x14ac:dyDescent="0.3">
      <c r="A211" s="25">
        <v>45313</v>
      </c>
      <c r="B211" s="16" t="s">
        <v>290</v>
      </c>
      <c r="C211" s="26" t="s">
        <v>291</v>
      </c>
      <c r="D211" s="17" t="s">
        <v>111</v>
      </c>
      <c r="E211" s="27" t="s">
        <v>319</v>
      </c>
      <c r="F211" s="23"/>
      <c r="G211" s="24">
        <v>2004.6499999999996</v>
      </c>
    </row>
    <row r="212" spans="1:7" x14ac:dyDescent="0.3">
      <c r="A212" s="20">
        <v>45313</v>
      </c>
      <c r="B212" s="21" t="s">
        <v>290</v>
      </c>
      <c r="C212" s="26" t="s">
        <v>291</v>
      </c>
      <c r="D212" s="22" t="s">
        <v>111</v>
      </c>
      <c r="E212" s="27" t="s">
        <v>320</v>
      </c>
      <c r="F212" s="23"/>
      <c r="G212" s="24">
        <v>6882</v>
      </c>
    </row>
    <row r="213" spans="1:7" x14ac:dyDescent="0.3">
      <c r="A213" s="25">
        <v>45313</v>
      </c>
      <c r="B213" s="23" t="s">
        <v>321</v>
      </c>
      <c r="C213" s="39">
        <v>4</v>
      </c>
      <c r="D213" s="31" t="s">
        <v>152</v>
      </c>
      <c r="E213" s="23" t="s">
        <v>322</v>
      </c>
      <c r="F213" s="23"/>
      <c r="G213" s="24">
        <v>469.25</v>
      </c>
    </row>
    <row r="214" spans="1:7" x14ac:dyDescent="0.3">
      <c r="A214" s="25">
        <v>45313</v>
      </c>
      <c r="B214" s="23" t="s">
        <v>323</v>
      </c>
      <c r="C214" s="39">
        <v>132511148</v>
      </c>
      <c r="D214" s="31" t="s">
        <v>92</v>
      </c>
      <c r="E214" s="23" t="s">
        <v>324</v>
      </c>
      <c r="F214" s="23"/>
      <c r="G214" s="24">
        <v>89.94</v>
      </c>
    </row>
    <row r="215" spans="1:7" x14ac:dyDescent="0.3">
      <c r="A215" s="15">
        <v>45314</v>
      </c>
      <c r="B215" s="16" t="s">
        <v>59</v>
      </c>
      <c r="C215" s="17" t="s">
        <v>60</v>
      </c>
      <c r="D215" s="17" t="s">
        <v>61</v>
      </c>
      <c r="E215" s="30" t="s">
        <v>325</v>
      </c>
      <c r="F215" s="18">
        <v>3326.35</v>
      </c>
      <c r="G215" s="24"/>
    </row>
    <row r="216" spans="1:7" x14ac:dyDescent="0.3">
      <c r="A216" s="20">
        <v>45314</v>
      </c>
      <c r="B216" s="21" t="s">
        <v>59</v>
      </c>
      <c r="C216" s="22" t="s">
        <v>291</v>
      </c>
      <c r="D216" s="22" t="s">
        <v>326</v>
      </c>
      <c r="E216" s="30" t="s">
        <v>327</v>
      </c>
      <c r="F216" s="23"/>
      <c r="G216" s="24">
        <v>89</v>
      </c>
    </row>
    <row r="217" spans="1:7" x14ac:dyDescent="0.3">
      <c r="A217" s="20">
        <v>45314</v>
      </c>
      <c r="B217" s="27" t="s">
        <v>226</v>
      </c>
      <c r="C217" s="22" t="s">
        <v>227</v>
      </c>
      <c r="D217" s="17" t="s">
        <v>228</v>
      </c>
      <c r="E217" s="23" t="s">
        <v>229</v>
      </c>
      <c r="F217" s="23"/>
      <c r="G217" s="24">
        <v>3236.35</v>
      </c>
    </row>
    <row r="218" spans="1:7" x14ac:dyDescent="0.3">
      <c r="A218" s="15">
        <v>45315</v>
      </c>
      <c r="B218" s="16" t="s">
        <v>59</v>
      </c>
      <c r="C218" s="17" t="s">
        <v>60</v>
      </c>
      <c r="D218" s="17" t="s">
        <v>61</v>
      </c>
      <c r="E218" s="27" t="s">
        <v>62</v>
      </c>
      <c r="F218" s="18">
        <v>89</v>
      </c>
      <c r="G218" s="24"/>
    </row>
    <row r="219" spans="1:7" x14ac:dyDescent="0.3">
      <c r="A219" s="20">
        <v>45315</v>
      </c>
      <c r="B219" s="27" t="s">
        <v>226</v>
      </c>
      <c r="C219" s="22" t="s">
        <v>227</v>
      </c>
      <c r="D219" s="17" t="s">
        <v>228</v>
      </c>
      <c r="E219" s="23" t="s">
        <v>229</v>
      </c>
      <c r="F219" s="23"/>
      <c r="G219" s="24">
        <v>90</v>
      </c>
    </row>
    <row r="220" spans="1:7" x14ac:dyDescent="0.3">
      <c r="A220" s="15">
        <v>45316</v>
      </c>
      <c r="B220" s="16" t="s">
        <v>59</v>
      </c>
      <c r="C220" s="17" t="s">
        <v>60</v>
      </c>
      <c r="D220" s="17" t="s">
        <v>61</v>
      </c>
      <c r="E220" s="30" t="s">
        <v>328</v>
      </c>
      <c r="F220" s="18">
        <v>32672.080000000002</v>
      </c>
      <c r="G220" s="24"/>
    </row>
    <row r="221" spans="1:7" x14ac:dyDescent="0.3">
      <c r="A221" s="20">
        <v>45316</v>
      </c>
      <c r="B221" s="30" t="s">
        <v>329</v>
      </c>
      <c r="C221" s="17" t="s">
        <v>110</v>
      </c>
      <c r="D221" s="22" t="s">
        <v>111</v>
      </c>
      <c r="E221" s="30" t="s">
        <v>112</v>
      </c>
      <c r="F221" s="23"/>
      <c r="G221" s="24">
        <v>3338.15</v>
      </c>
    </row>
    <row r="222" spans="1:7" x14ac:dyDescent="0.3">
      <c r="A222" s="20">
        <v>45316</v>
      </c>
      <c r="B222" s="21" t="s">
        <v>113</v>
      </c>
      <c r="C222" s="17" t="s">
        <v>114</v>
      </c>
      <c r="D222" s="22" t="s">
        <v>111</v>
      </c>
      <c r="E222" s="30" t="s">
        <v>330</v>
      </c>
      <c r="F222" s="23"/>
      <c r="G222" s="24">
        <v>154.13</v>
      </c>
    </row>
    <row r="223" spans="1:7" x14ac:dyDescent="0.3">
      <c r="A223" s="25">
        <v>45316</v>
      </c>
      <c r="B223" s="16" t="s">
        <v>307</v>
      </c>
      <c r="C223" s="26">
        <v>55620403</v>
      </c>
      <c r="D223" s="17" t="s">
        <v>331</v>
      </c>
      <c r="E223" s="27" t="s">
        <v>332</v>
      </c>
      <c r="F223" s="23"/>
      <c r="G223" s="24">
        <v>29179.8</v>
      </c>
    </row>
    <row r="224" spans="1:7" x14ac:dyDescent="0.3">
      <c r="A224" s="15">
        <v>45320</v>
      </c>
      <c r="B224" s="16" t="s">
        <v>59</v>
      </c>
      <c r="C224" s="17" t="s">
        <v>60</v>
      </c>
      <c r="D224" s="17" t="s">
        <v>61</v>
      </c>
      <c r="E224" s="30" t="s">
        <v>333</v>
      </c>
      <c r="F224" s="18">
        <v>21699.77</v>
      </c>
      <c r="G224" s="24"/>
    </row>
    <row r="225" spans="1:7" x14ac:dyDescent="0.3">
      <c r="A225" s="20">
        <v>45320</v>
      </c>
      <c r="B225" s="30" t="s">
        <v>334</v>
      </c>
      <c r="C225" s="17" t="s">
        <v>110</v>
      </c>
      <c r="D225" s="22" t="s">
        <v>111</v>
      </c>
      <c r="E225" s="30" t="s">
        <v>112</v>
      </c>
      <c r="F225" s="23"/>
      <c r="G225" s="24">
        <v>13311.1</v>
      </c>
    </row>
    <row r="226" spans="1:7" x14ac:dyDescent="0.3">
      <c r="A226" s="20">
        <v>45320</v>
      </c>
      <c r="B226" s="21" t="s">
        <v>290</v>
      </c>
      <c r="C226" s="26" t="s">
        <v>291</v>
      </c>
      <c r="D226" s="22" t="s">
        <v>111</v>
      </c>
      <c r="E226" s="30" t="s">
        <v>335</v>
      </c>
      <c r="F226" s="23"/>
      <c r="G226" s="24">
        <v>823.57</v>
      </c>
    </row>
    <row r="227" spans="1:7" x14ac:dyDescent="0.3">
      <c r="A227" s="20">
        <v>45320</v>
      </c>
      <c r="B227" s="21" t="s">
        <v>113</v>
      </c>
      <c r="C227" s="17" t="s">
        <v>114</v>
      </c>
      <c r="D227" s="22" t="s">
        <v>111</v>
      </c>
      <c r="E227" s="30" t="s">
        <v>336</v>
      </c>
      <c r="F227" s="23"/>
      <c r="G227" s="24">
        <v>7565.1</v>
      </c>
    </row>
    <row r="228" spans="1:7" x14ac:dyDescent="0.3">
      <c r="A228" s="15">
        <v>45322</v>
      </c>
      <c r="B228" s="16" t="s">
        <v>59</v>
      </c>
      <c r="C228" s="17" t="s">
        <v>60</v>
      </c>
      <c r="D228" s="17" t="s">
        <v>61</v>
      </c>
      <c r="E228" s="30" t="s">
        <v>337</v>
      </c>
      <c r="F228" s="18">
        <v>285652.19</v>
      </c>
      <c r="G228" s="24"/>
    </row>
    <row r="229" spans="1:7" x14ac:dyDescent="0.3">
      <c r="A229" s="15">
        <v>45322</v>
      </c>
      <c r="B229" s="16" t="s">
        <v>302</v>
      </c>
      <c r="C229" s="26" t="s">
        <v>338</v>
      </c>
      <c r="D229" s="17" t="s">
        <v>303</v>
      </c>
      <c r="E229" s="27" t="s">
        <v>339</v>
      </c>
      <c r="F229" s="23"/>
      <c r="G229" s="24">
        <v>34155.81</v>
      </c>
    </row>
    <row r="230" spans="1:7" x14ac:dyDescent="0.3">
      <c r="A230" s="25">
        <v>45322</v>
      </c>
      <c r="B230" s="16" t="s">
        <v>307</v>
      </c>
      <c r="C230" s="17">
        <v>26630600</v>
      </c>
      <c r="D230" s="17" t="s">
        <v>74</v>
      </c>
      <c r="E230" s="27" t="s">
        <v>340</v>
      </c>
      <c r="F230" s="23"/>
      <c r="G230" s="24">
        <v>45335.15</v>
      </c>
    </row>
    <row r="231" spans="1:7" x14ac:dyDescent="0.3">
      <c r="A231" s="25">
        <v>45322</v>
      </c>
      <c r="B231" s="16" t="s">
        <v>307</v>
      </c>
      <c r="C231" s="26">
        <v>26903672</v>
      </c>
      <c r="D231" s="17" t="s">
        <v>303</v>
      </c>
      <c r="E231" s="27" t="s">
        <v>341</v>
      </c>
      <c r="F231" s="23"/>
      <c r="G231" s="24">
        <v>113531.95</v>
      </c>
    </row>
    <row r="232" spans="1:7" x14ac:dyDescent="0.3">
      <c r="A232" s="15">
        <v>45322</v>
      </c>
      <c r="B232" s="16" t="s">
        <v>302</v>
      </c>
      <c r="C232" s="26">
        <v>26717372</v>
      </c>
      <c r="D232" s="17" t="s">
        <v>303</v>
      </c>
      <c r="E232" s="27" t="s">
        <v>342</v>
      </c>
      <c r="F232" s="23"/>
      <c r="G232" s="24">
        <v>52173.22</v>
      </c>
    </row>
    <row r="233" spans="1:7" x14ac:dyDescent="0.3">
      <c r="A233" s="15">
        <v>45322</v>
      </c>
      <c r="B233" s="16" t="s">
        <v>307</v>
      </c>
      <c r="C233" s="26">
        <v>513280918</v>
      </c>
      <c r="D233" s="17" t="s">
        <v>74</v>
      </c>
      <c r="E233" s="27" t="s">
        <v>343</v>
      </c>
      <c r="F233" s="23"/>
      <c r="G233" s="24">
        <v>1461.21</v>
      </c>
    </row>
    <row r="234" spans="1:7" x14ac:dyDescent="0.3">
      <c r="A234" s="15">
        <v>45322</v>
      </c>
      <c r="B234" s="16" t="s">
        <v>307</v>
      </c>
      <c r="C234" s="17">
        <v>54848122</v>
      </c>
      <c r="D234" s="17" t="s">
        <v>303</v>
      </c>
      <c r="E234" s="27" t="s">
        <v>344</v>
      </c>
      <c r="F234" s="23"/>
      <c r="G234" s="24">
        <v>38994.85</v>
      </c>
    </row>
    <row r="235" spans="1:7" x14ac:dyDescent="0.3">
      <c r="A235" s="41"/>
      <c r="B235" s="42"/>
      <c r="C235" s="41"/>
      <c r="D235" s="41"/>
      <c r="E235" s="47" t="s">
        <v>345</v>
      </c>
      <c r="F235" s="43">
        <f>SUM(F6:F234)</f>
        <v>5736704.2499999991</v>
      </c>
      <c r="G235" s="43">
        <f>SUM(G6:G234)</f>
        <v>5736705.2499999991</v>
      </c>
    </row>
  </sheetData>
  <sheetProtection algorithmName="SHA-512" hashValue="dMBladpNWOWhhHkAZuhk7yjilrv/x0zMtKBkRx1eEsay48J035aJhzPJT4SzJI29y52TT6g8XmfhQce7Ik6N/Q==" saltValue="UgQQn+JlTo6CSCYd1wxBqA==" spinCount="100000" sheet="1" objects="1" scenarios="1"/>
  <protectedRanges>
    <protectedRange algorithmName="SHA-512" hashValue="BIECXXLQTeZJOx05FhxNMY6bX0FG7L8BpAjO3Hk073tMf1ubRNMfSRBsBwOVM9WAG5vzoeJK9zi73lb6vrANVA==" saltValue="YhRx49mkr4bYm3ZTPTnjcg==" spinCount="100000" sqref="A7 B202:B206 B232:E234 D199:E200 C202:E203 C204:D204 D205:D206 B187:E187 C188:C189 E204:E206 B230:E230 G209 G193 G187:G190 G222:G230 G216:G218 G213 G205 G177 G172:G175 G169:G170 G167 G163:G165 G147:G161 G142:G145 G139:G140 G134:G136 G179:G182 G122:G126 G119:G120 G233:G234 B66 G128:G131 G7:G117 B50 B194:E194 C7:E35 B213:E214 C37:E41 C45:E66 B68:E82 B84:E100 B102:E113 B115:E132 B134:E142 B145:E156 B158:E169 B171:E173 B175:E180 B182:E182 B209:E209 B216:E217 B219:E219 B221:E221" name="Intervalo1"/>
    <protectedRange algorithmName="SHA-512" hashValue="BIECXXLQTeZJOx05FhxNMY6bX0FG7L8BpAjO3Hk073tMf1ubRNMfSRBsBwOVM9WAG5vzoeJK9zi73lb6vrANVA==" saltValue="YhRx49mkr4bYm3ZTPTnjcg==" spinCount="100000" sqref="A8:A16" name="Intervalo1_1"/>
    <protectedRange algorithmName="SHA-512" hashValue="BIECXXLQTeZJOx05FhxNMY6bX0FG7L8BpAjO3Hk073tMf1ubRNMfSRBsBwOVM9WAG5vzoeJK9zi73lb6vrANVA==" saltValue="YhRx49mkr4bYm3ZTPTnjcg==" spinCount="100000" sqref="A17:A19" name="Intervalo1_2"/>
    <protectedRange algorithmName="SHA-512" hashValue="BIECXXLQTeZJOx05FhxNMY6bX0FG7L8BpAjO3Hk073tMf1ubRNMfSRBsBwOVM9WAG5vzoeJK9zi73lb6vrANVA==" saltValue="YhRx49mkr4bYm3ZTPTnjcg==" spinCount="100000" sqref="A20" name="Intervalo1_3"/>
    <protectedRange algorithmName="SHA-512" hashValue="BIECXXLQTeZJOx05FhxNMY6bX0FG7L8BpAjO3Hk073tMf1ubRNMfSRBsBwOVM9WAG5vzoeJK9zi73lb6vrANVA==" saltValue="YhRx49mkr4bYm3ZTPTnjcg==" spinCount="100000" sqref="A21" name="Intervalo1_4"/>
    <protectedRange algorithmName="SHA-512" hashValue="BIECXXLQTeZJOx05FhxNMY6bX0FG7L8BpAjO3Hk073tMf1ubRNMfSRBsBwOVM9WAG5vzoeJK9zi73lb6vrANVA==" saltValue="YhRx49mkr4bYm3ZTPTnjcg==" spinCount="100000" sqref="A22:A24" name="Intervalo1_5"/>
    <protectedRange algorithmName="SHA-512" hashValue="BIECXXLQTeZJOx05FhxNMY6bX0FG7L8BpAjO3Hk073tMf1ubRNMfSRBsBwOVM9WAG5vzoeJK9zi73lb6vrANVA==" saltValue="YhRx49mkr4bYm3ZTPTnjcg==" spinCount="100000" sqref="A25" name="Intervalo1_6"/>
    <protectedRange algorithmName="SHA-512" hashValue="BIECXXLQTeZJOx05FhxNMY6bX0FG7L8BpAjO3Hk073tMf1ubRNMfSRBsBwOVM9WAG5vzoeJK9zi73lb6vrANVA==" saltValue="YhRx49mkr4bYm3ZTPTnjcg==" spinCount="100000" sqref="A26" name="Intervalo1_7"/>
    <protectedRange algorithmName="SHA-512" hashValue="BIECXXLQTeZJOx05FhxNMY6bX0FG7L8BpAjO3Hk073tMf1ubRNMfSRBsBwOVM9WAG5vzoeJK9zi73lb6vrANVA==" saltValue="YhRx49mkr4bYm3ZTPTnjcg==" spinCount="100000" sqref="A27" name="Intervalo1_8"/>
    <protectedRange algorithmName="SHA-512" hashValue="BIECXXLQTeZJOx05FhxNMY6bX0FG7L8BpAjO3Hk073tMf1ubRNMfSRBsBwOVM9WAG5vzoeJK9zi73lb6vrANVA==" saltValue="YhRx49mkr4bYm3ZTPTnjcg==" spinCount="100000" sqref="A28:A29" name="Intervalo1_9"/>
    <protectedRange algorithmName="SHA-512" hashValue="BIECXXLQTeZJOx05FhxNMY6bX0FG7L8BpAjO3Hk073tMf1ubRNMfSRBsBwOVM9WAG5vzoeJK9zi73lb6vrANVA==" saltValue="YhRx49mkr4bYm3ZTPTnjcg==" spinCount="100000" sqref="A30" name="Intervalo1_10"/>
    <protectedRange algorithmName="SHA-512" hashValue="BIECXXLQTeZJOx05FhxNMY6bX0FG7L8BpAjO3Hk073tMf1ubRNMfSRBsBwOVM9WAG5vzoeJK9zi73lb6vrANVA==" saltValue="YhRx49mkr4bYm3ZTPTnjcg==" spinCount="100000" sqref="A31:A32" name="Intervalo1_11"/>
    <protectedRange algorithmName="SHA-512" hashValue="BIECXXLQTeZJOx05FhxNMY6bX0FG7L8BpAjO3Hk073tMf1ubRNMfSRBsBwOVM9WAG5vzoeJK9zi73lb6vrANVA==" saltValue="YhRx49mkr4bYm3ZTPTnjcg==" spinCount="100000" sqref="A33" name="Intervalo1_12"/>
    <protectedRange algorithmName="SHA-512" hashValue="BIECXXLQTeZJOx05FhxNMY6bX0FG7L8BpAjO3Hk073tMf1ubRNMfSRBsBwOVM9WAG5vzoeJK9zi73lb6vrANVA==" saltValue="YhRx49mkr4bYm3ZTPTnjcg==" spinCount="100000" sqref="A34" name="Intervalo1_13"/>
    <protectedRange algorithmName="SHA-512" hashValue="BIECXXLQTeZJOx05FhxNMY6bX0FG7L8BpAjO3Hk073tMf1ubRNMfSRBsBwOVM9WAG5vzoeJK9zi73lb6vrANVA==" saltValue="YhRx49mkr4bYm3ZTPTnjcg==" spinCount="100000" sqref="A35" name="Intervalo1_14"/>
    <protectedRange algorithmName="SHA-512" hashValue="BIECXXLQTeZJOx05FhxNMY6bX0FG7L8BpAjO3Hk073tMf1ubRNMfSRBsBwOVM9WAG5vzoeJK9zi73lb6vrANVA==" saltValue="YhRx49mkr4bYm3ZTPTnjcg==" spinCount="100000" sqref="A37:A38" name="Intervalo1_15"/>
    <protectedRange algorithmName="SHA-512" hashValue="BIECXXLQTeZJOx05FhxNMY6bX0FG7L8BpAjO3Hk073tMf1ubRNMfSRBsBwOVM9WAG5vzoeJK9zi73lb6vrANVA==" saltValue="YhRx49mkr4bYm3ZTPTnjcg==" spinCount="100000" sqref="A39:A41 A45:A47" name="Intervalo1_16"/>
    <protectedRange algorithmName="SHA-512" hashValue="BIECXXLQTeZJOx05FhxNMY6bX0FG7L8BpAjO3Hk073tMf1ubRNMfSRBsBwOVM9WAG5vzoeJK9zi73lb6vrANVA==" saltValue="YhRx49mkr4bYm3ZTPTnjcg==" spinCount="100000" sqref="A48:A52" name="Intervalo1_17"/>
    <protectedRange algorithmName="SHA-512" hashValue="BIECXXLQTeZJOx05FhxNMY6bX0FG7L8BpAjO3Hk073tMf1ubRNMfSRBsBwOVM9WAG5vzoeJK9zi73lb6vrANVA==" saltValue="YhRx49mkr4bYm3ZTPTnjcg==" spinCount="100000" sqref="A53:A57" name="Intervalo1_18"/>
    <protectedRange algorithmName="SHA-512" hashValue="BIECXXLQTeZJOx05FhxNMY6bX0FG7L8BpAjO3Hk073tMf1ubRNMfSRBsBwOVM9WAG5vzoeJK9zi73lb6vrANVA==" saltValue="YhRx49mkr4bYm3ZTPTnjcg==" spinCount="100000" sqref="A58" name="Intervalo1_19"/>
    <protectedRange algorithmName="SHA-512" hashValue="BIECXXLQTeZJOx05FhxNMY6bX0FG7L8BpAjO3Hk073tMf1ubRNMfSRBsBwOVM9WAG5vzoeJK9zi73lb6vrANVA==" saltValue="YhRx49mkr4bYm3ZTPTnjcg==" spinCount="100000" sqref="A59" name="Intervalo1_20"/>
    <protectedRange algorithmName="SHA-512" hashValue="BIECXXLQTeZJOx05FhxNMY6bX0FG7L8BpAjO3Hk073tMf1ubRNMfSRBsBwOVM9WAG5vzoeJK9zi73lb6vrANVA==" saltValue="YhRx49mkr4bYm3ZTPTnjcg==" spinCount="100000" sqref="A60" name="Intervalo1_21"/>
    <protectedRange algorithmName="SHA-512" hashValue="BIECXXLQTeZJOx05FhxNMY6bX0FG7L8BpAjO3Hk073tMf1ubRNMfSRBsBwOVM9WAG5vzoeJK9zi73lb6vrANVA==" saltValue="YhRx49mkr4bYm3ZTPTnjcg==" spinCount="100000" sqref="A61" name="Intervalo1_22"/>
    <protectedRange algorithmName="SHA-512" hashValue="BIECXXLQTeZJOx05FhxNMY6bX0FG7L8BpAjO3Hk073tMf1ubRNMfSRBsBwOVM9WAG5vzoeJK9zi73lb6vrANVA==" saltValue="YhRx49mkr4bYm3ZTPTnjcg==" spinCount="100000" sqref="A62:A63" name="Intervalo1_23"/>
    <protectedRange algorithmName="SHA-512" hashValue="BIECXXLQTeZJOx05FhxNMY6bX0FG7L8BpAjO3Hk073tMf1ubRNMfSRBsBwOVM9WAG5vzoeJK9zi73lb6vrANVA==" saltValue="YhRx49mkr4bYm3ZTPTnjcg==" spinCount="100000" sqref="A64" name="Intervalo1_24"/>
    <protectedRange algorithmName="SHA-512" hashValue="BIECXXLQTeZJOx05FhxNMY6bX0FG7L8BpAjO3Hk073tMf1ubRNMfSRBsBwOVM9WAG5vzoeJK9zi73lb6vrANVA==" saltValue="YhRx49mkr4bYm3ZTPTnjcg==" spinCount="100000" sqref="A65" name="Intervalo1_25"/>
    <protectedRange algorithmName="SHA-512" hashValue="BIECXXLQTeZJOx05FhxNMY6bX0FG7L8BpAjO3Hk073tMf1ubRNMfSRBsBwOVM9WAG5vzoeJK9zi73lb6vrANVA==" saltValue="YhRx49mkr4bYm3ZTPTnjcg==" spinCount="100000" sqref="A66" name="Intervalo1_26"/>
    <protectedRange algorithmName="SHA-512" hashValue="BIECXXLQTeZJOx05FhxNMY6bX0FG7L8BpAjO3Hk073tMf1ubRNMfSRBsBwOVM9WAG5vzoeJK9zi73lb6vrANVA==" saltValue="YhRx49mkr4bYm3ZTPTnjcg==" spinCount="100000" sqref="A68" name="Intervalo1_27"/>
    <protectedRange algorithmName="SHA-512" hashValue="BIECXXLQTeZJOx05FhxNMY6bX0FG7L8BpAjO3Hk073tMf1ubRNMfSRBsBwOVM9WAG5vzoeJK9zi73lb6vrANVA==" saltValue="YhRx49mkr4bYm3ZTPTnjcg==" spinCount="100000" sqref="A69" name="Intervalo1_28"/>
    <protectedRange algorithmName="SHA-512" hashValue="BIECXXLQTeZJOx05FhxNMY6bX0FG7L8BpAjO3Hk073tMf1ubRNMfSRBsBwOVM9WAG5vzoeJK9zi73lb6vrANVA==" saltValue="YhRx49mkr4bYm3ZTPTnjcg==" spinCount="100000" sqref="A70" name="Intervalo1_29"/>
    <protectedRange algorithmName="SHA-512" hashValue="BIECXXLQTeZJOx05FhxNMY6bX0FG7L8BpAjO3Hk073tMf1ubRNMfSRBsBwOVM9WAG5vzoeJK9zi73lb6vrANVA==" saltValue="YhRx49mkr4bYm3ZTPTnjcg==" spinCount="100000" sqref="A71:A74" name="Intervalo1_30"/>
    <protectedRange algorithmName="SHA-512" hashValue="BIECXXLQTeZJOx05FhxNMY6bX0FG7L8BpAjO3Hk073tMf1ubRNMfSRBsBwOVM9WAG5vzoeJK9zi73lb6vrANVA==" saltValue="YhRx49mkr4bYm3ZTPTnjcg==" spinCount="100000" sqref="A75:A82" name="Intervalo1_31"/>
    <protectedRange algorithmName="SHA-512" hashValue="BIECXXLQTeZJOx05FhxNMY6bX0FG7L8BpAjO3Hk073tMf1ubRNMfSRBsBwOVM9WAG5vzoeJK9zi73lb6vrANVA==" saltValue="YhRx49mkr4bYm3ZTPTnjcg==" spinCount="100000" sqref="A84:A85" name="Intervalo1_32"/>
    <protectedRange algorithmName="SHA-512" hashValue="BIECXXLQTeZJOx05FhxNMY6bX0FG7L8BpAjO3Hk073tMf1ubRNMfSRBsBwOVM9WAG5vzoeJK9zi73lb6vrANVA==" saltValue="YhRx49mkr4bYm3ZTPTnjcg==" spinCount="100000" sqref="A86" name="Intervalo1_33"/>
    <protectedRange algorithmName="SHA-512" hashValue="BIECXXLQTeZJOx05FhxNMY6bX0FG7L8BpAjO3Hk073tMf1ubRNMfSRBsBwOVM9WAG5vzoeJK9zi73lb6vrANVA==" saltValue="YhRx49mkr4bYm3ZTPTnjcg==" spinCount="100000" sqref="A87:A90" name="Intervalo1_34"/>
    <protectedRange algorithmName="SHA-512" hashValue="BIECXXLQTeZJOx05FhxNMY6bX0FG7L8BpAjO3Hk073tMf1ubRNMfSRBsBwOVM9WAG5vzoeJK9zi73lb6vrANVA==" saltValue="YhRx49mkr4bYm3ZTPTnjcg==" spinCount="100000" sqref="A91:A94" name="Intervalo1_35"/>
    <protectedRange algorithmName="SHA-512" hashValue="BIECXXLQTeZJOx05FhxNMY6bX0FG7L8BpAjO3Hk073tMf1ubRNMfSRBsBwOVM9WAG5vzoeJK9zi73lb6vrANVA==" saltValue="YhRx49mkr4bYm3ZTPTnjcg==" spinCount="100000" sqref="A95:A99" name="Intervalo1_36"/>
    <protectedRange algorithmName="SHA-512" hashValue="BIECXXLQTeZJOx05FhxNMY6bX0FG7L8BpAjO3Hk073tMf1ubRNMfSRBsBwOVM9WAG5vzoeJK9zi73lb6vrANVA==" saltValue="YhRx49mkr4bYm3ZTPTnjcg==" spinCount="100000" sqref="A100" name="Intervalo1_37"/>
    <protectedRange algorithmName="SHA-512" hashValue="BIECXXLQTeZJOx05FhxNMY6bX0FG7L8BpAjO3Hk073tMf1ubRNMfSRBsBwOVM9WAG5vzoeJK9zi73lb6vrANVA==" saltValue="YhRx49mkr4bYm3ZTPTnjcg==" spinCount="100000" sqref="A102:A103" name="Intervalo1_38"/>
    <protectedRange algorithmName="SHA-512" hashValue="BIECXXLQTeZJOx05FhxNMY6bX0FG7L8BpAjO3Hk073tMf1ubRNMfSRBsBwOVM9WAG5vzoeJK9zi73lb6vrANVA==" saltValue="YhRx49mkr4bYm3ZTPTnjcg==" spinCount="100000" sqref="A106" name="Intervalo1_39"/>
    <protectedRange algorithmName="SHA-512" hashValue="BIECXXLQTeZJOx05FhxNMY6bX0FG7L8BpAjO3Hk073tMf1ubRNMfSRBsBwOVM9WAG5vzoeJK9zi73lb6vrANVA==" saltValue="YhRx49mkr4bYm3ZTPTnjcg==" spinCount="100000" sqref="A104:A105 A107:A109" name="Intervalo1_40"/>
    <protectedRange algorithmName="SHA-512" hashValue="BIECXXLQTeZJOx05FhxNMY6bX0FG7L8BpAjO3Hk073tMf1ubRNMfSRBsBwOVM9WAG5vzoeJK9zi73lb6vrANVA==" saltValue="YhRx49mkr4bYm3ZTPTnjcg==" spinCount="100000" sqref="A110" name="Intervalo1_41"/>
    <protectedRange algorithmName="SHA-512" hashValue="BIECXXLQTeZJOx05FhxNMY6bX0FG7L8BpAjO3Hk073tMf1ubRNMfSRBsBwOVM9WAG5vzoeJK9zi73lb6vrANVA==" saltValue="YhRx49mkr4bYm3ZTPTnjcg==" spinCount="100000" sqref="A111" name="Intervalo1_42"/>
    <protectedRange algorithmName="SHA-512" hashValue="BIECXXLQTeZJOx05FhxNMY6bX0FG7L8BpAjO3Hk073tMf1ubRNMfSRBsBwOVM9WAG5vzoeJK9zi73lb6vrANVA==" saltValue="YhRx49mkr4bYm3ZTPTnjcg==" spinCount="100000" sqref="A112:A113 A115" name="Intervalo1_43"/>
    <protectedRange algorithmName="SHA-512" hashValue="BIECXXLQTeZJOx05FhxNMY6bX0FG7L8BpAjO3Hk073tMf1ubRNMfSRBsBwOVM9WAG5vzoeJK9zi73lb6vrANVA==" saltValue="YhRx49mkr4bYm3ZTPTnjcg==" spinCount="100000" sqref="A116" name="Intervalo1_44"/>
    <protectedRange algorithmName="SHA-512" hashValue="BIECXXLQTeZJOx05FhxNMY6bX0FG7L8BpAjO3Hk073tMf1ubRNMfSRBsBwOVM9WAG5vzoeJK9zi73lb6vrANVA==" saltValue="YhRx49mkr4bYm3ZTPTnjcg==" spinCount="100000" sqref="A117" name="Intervalo1_45"/>
    <protectedRange algorithmName="SHA-512" hashValue="BIECXXLQTeZJOx05FhxNMY6bX0FG7L8BpAjO3Hk073tMf1ubRNMfSRBsBwOVM9WAG5vzoeJK9zi73lb6vrANVA==" saltValue="YhRx49mkr4bYm3ZTPTnjcg==" spinCount="100000" sqref="A118:A121" name="Intervalo1_46"/>
    <protectedRange algorithmName="SHA-512" hashValue="BIECXXLQTeZJOx05FhxNMY6bX0FG7L8BpAjO3Hk073tMf1ubRNMfSRBsBwOVM9WAG5vzoeJK9zi73lb6vrANVA==" saltValue="YhRx49mkr4bYm3ZTPTnjcg==" spinCount="100000" sqref="A122" name="Intervalo1_47"/>
    <protectedRange algorithmName="SHA-512" hashValue="BIECXXLQTeZJOx05FhxNMY6bX0FG7L8BpAjO3Hk073tMf1ubRNMfSRBsBwOVM9WAG5vzoeJK9zi73lb6vrANVA==" saltValue="YhRx49mkr4bYm3ZTPTnjcg==" spinCount="100000" sqref="A123" name="Intervalo1_48"/>
    <protectedRange algorithmName="SHA-512" hashValue="BIECXXLQTeZJOx05FhxNMY6bX0FG7L8BpAjO3Hk073tMf1ubRNMfSRBsBwOVM9WAG5vzoeJK9zi73lb6vrANVA==" saltValue="YhRx49mkr4bYm3ZTPTnjcg==" spinCount="100000" sqref="A124" name="Intervalo1_49"/>
    <protectedRange algorithmName="SHA-512" hashValue="BIECXXLQTeZJOx05FhxNMY6bX0FG7L8BpAjO3Hk073tMf1ubRNMfSRBsBwOVM9WAG5vzoeJK9zi73lb6vrANVA==" saltValue="YhRx49mkr4bYm3ZTPTnjcg==" spinCount="100000" sqref="A125" name="Intervalo1_50"/>
    <protectedRange algorithmName="SHA-512" hashValue="BIECXXLQTeZJOx05FhxNMY6bX0FG7L8BpAjO3Hk073tMf1ubRNMfSRBsBwOVM9WAG5vzoeJK9zi73lb6vrANVA==" saltValue="YhRx49mkr4bYm3ZTPTnjcg==" spinCount="100000" sqref="A126" name="Intervalo1_51"/>
    <protectedRange algorithmName="SHA-512" hashValue="BIECXXLQTeZJOx05FhxNMY6bX0FG7L8BpAjO3Hk073tMf1ubRNMfSRBsBwOVM9WAG5vzoeJK9zi73lb6vrANVA==" saltValue="YhRx49mkr4bYm3ZTPTnjcg==" spinCount="100000" sqref="A127" name="Intervalo1_52"/>
    <protectedRange algorithmName="SHA-512" hashValue="BIECXXLQTeZJOx05FhxNMY6bX0FG7L8BpAjO3Hk073tMf1ubRNMfSRBsBwOVM9WAG5vzoeJK9zi73lb6vrANVA==" saltValue="YhRx49mkr4bYm3ZTPTnjcg==" spinCount="100000" sqref="A128 A131" name="Intervalo1_53"/>
    <protectedRange algorithmName="SHA-512" hashValue="BIECXXLQTeZJOx05FhxNMY6bX0FG7L8BpAjO3Hk073tMf1ubRNMfSRBsBwOVM9WAG5vzoeJK9zi73lb6vrANVA==" saltValue="YhRx49mkr4bYm3ZTPTnjcg==" spinCount="100000" sqref="A129" name="Intervalo1_54"/>
    <protectedRange algorithmName="SHA-512" hashValue="BIECXXLQTeZJOx05FhxNMY6bX0FG7L8BpAjO3Hk073tMf1ubRNMfSRBsBwOVM9WAG5vzoeJK9zi73lb6vrANVA==" saltValue="YhRx49mkr4bYm3ZTPTnjcg==" spinCount="100000" sqref="A130" name="Intervalo1_55"/>
    <protectedRange algorithmName="SHA-512" hashValue="BIECXXLQTeZJOx05FhxNMY6bX0FG7L8BpAjO3Hk073tMf1ubRNMfSRBsBwOVM9WAG5vzoeJK9zi73lb6vrANVA==" saltValue="YhRx49mkr4bYm3ZTPTnjcg==" spinCount="100000" sqref="A132" name="Intervalo1_56"/>
    <protectedRange algorithmName="SHA-512" hashValue="BIECXXLQTeZJOx05FhxNMY6bX0FG7L8BpAjO3Hk073tMf1ubRNMfSRBsBwOVM9WAG5vzoeJK9zi73lb6vrANVA==" saltValue="YhRx49mkr4bYm3ZTPTnjcg==" spinCount="100000" sqref="A134" name="Intervalo1_57"/>
    <protectedRange algorithmName="SHA-512" hashValue="BIECXXLQTeZJOx05FhxNMY6bX0FG7L8BpAjO3Hk073tMf1ubRNMfSRBsBwOVM9WAG5vzoeJK9zi73lb6vrANVA==" saltValue="YhRx49mkr4bYm3ZTPTnjcg==" spinCount="100000" sqref="A135" name="Intervalo1_58"/>
    <protectedRange algorithmName="SHA-512" hashValue="BIECXXLQTeZJOx05FhxNMY6bX0FG7L8BpAjO3Hk073tMf1ubRNMfSRBsBwOVM9WAG5vzoeJK9zi73lb6vrANVA==" saltValue="YhRx49mkr4bYm3ZTPTnjcg==" spinCount="100000" sqref="A136" name="Intervalo1_59"/>
    <protectedRange algorithmName="SHA-512" hashValue="BIECXXLQTeZJOx05FhxNMY6bX0FG7L8BpAjO3Hk073tMf1ubRNMfSRBsBwOVM9WAG5vzoeJK9zi73lb6vrANVA==" saltValue="YhRx49mkr4bYm3ZTPTnjcg==" spinCount="100000" sqref="A137:A141" name="Intervalo1_60"/>
    <protectedRange algorithmName="SHA-512" hashValue="BIECXXLQTeZJOx05FhxNMY6bX0FG7L8BpAjO3Hk073tMf1ubRNMfSRBsBwOVM9WAG5vzoeJK9zi73lb6vrANVA==" saltValue="YhRx49mkr4bYm3ZTPTnjcg==" spinCount="100000" sqref="A142" name="Intervalo1_61"/>
    <protectedRange algorithmName="SHA-512" hashValue="BIECXXLQTeZJOx05FhxNMY6bX0FG7L8BpAjO3Hk073tMf1ubRNMfSRBsBwOVM9WAG5vzoeJK9zi73lb6vrANVA==" saltValue="YhRx49mkr4bYm3ZTPTnjcg==" spinCount="100000" sqref="A145" name="Intervalo1_62"/>
    <protectedRange algorithmName="SHA-512" hashValue="BIECXXLQTeZJOx05FhxNMY6bX0FG7L8BpAjO3Hk073tMf1ubRNMfSRBsBwOVM9WAG5vzoeJK9zi73lb6vrANVA==" saltValue="YhRx49mkr4bYm3ZTPTnjcg==" spinCount="100000" sqref="A146" name="Intervalo1_63"/>
    <protectedRange algorithmName="SHA-512" hashValue="BIECXXLQTeZJOx05FhxNMY6bX0FG7L8BpAjO3Hk073tMf1ubRNMfSRBsBwOVM9WAG5vzoeJK9zi73lb6vrANVA==" saltValue="YhRx49mkr4bYm3ZTPTnjcg==" spinCount="100000" sqref="A147:A156 A158:A161" name="Intervalo1_64"/>
    <protectedRange algorithmName="SHA-512" hashValue="BIECXXLQTeZJOx05FhxNMY6bX0FG7L8BpAjO3Hk073tMf1ubRNMfSRBsBwOVM9WAG5vzoeJK9zi73lb6vrANVA==" saltValue="YhRx49mkr4bYm3ZTPTnjcg==" spinCount="100000" sqref="A162:A169 A171:A173 A175:A180" name="Intervalo1_65"/>
    <protectedRange algorithmName="SHA-512" hashValue="SOYoXHnsd8H3JMwtnN8n0SDMvJLW8NUH3c7N9U/C2WTm7adtKrHc9Rw5AhcK1dwRMld7kJZ5o3zpwjKqrnC6rw==" saltValue="9sV1nF7wJ5XLhLyfByHakQ==" spinCount="100000" sqref="A199" name="Intervalo1_7_1"/>
    <protectedRange algorithmName="SHA-512" hashValue="SOYoXHnsd8H3JMwtnN8n0SDMvJLW8NUH3c7N9U/C2WTm7adtKrHc9Rw5AhcK1dwRMld7kJZ5o3zpwjKqrnC6rw==" saltValue="9sV1nF7wJ5XLhLyfByHakQ==" spinCount="100000" sqref="A200" name="Intervalo1_7_2"/>
    <protectedRange algorithmName="SHA-512" hashValue="SOYoXHnsd8H3JMwtnN8n0SDMvJLW8NUH3c7N9U/C2WTm7adtKrHc9Rw5AhcK1dwRMld7kJZ5o3zpwjKqrnC6rw==" saltValue="9sV1nF7wJ5XLhLyfByHakQ==" spinCount="100000" sqref="A201" name="Intervalo1_7_3"/>
    <protectedRange algorithmName="SHA-512" hashValue="BIECXXLQTeZJOx05FhxNMY6bX0FG7L8BpAjO3Hk073tMf1ubRNMfSRBsBwOVM9WAG5vzoeJK9zi73lb6vrANVA==" saltValue="YhRx49mkr4bYm3ZTPTnjcg==" spinCount="100000" sqref="A202" name="Intervalo1_66"/>
    <protectedRange algorithmName="SHA-512" hashValue="BIECXXLQTeZJOx05FhxNMY6bX0FG7L8BpAjO3Hk073tMf1ubRNMfSRBsBwOVM9WAG5vzoeJK9zi73lb6vrANVA==" saltValue="YhRx49mkr4bYm3ZTPTnjcg==" spinCount="100000" sqref="A203" name="Intervalo1_67"/>
    <protectedRange algorithmName="SHA-512" hashValue="BIECXXLQTeZJOx05FhxNMY6bX0FG7L8BpAjO3Hk073tMf1ubRNMfSRBsBwOVM9WAG5vzoeJK9zi73lb6vrANVA==" saltValue="YhRx49mkr4bYm3ZTPTnjcg==" spinCount="100000" sqref="A204" name="Intervalo1_68"/>
    <protectedRange algorithmName="SHA-512" hashValue="SOYoXHnsd8H3JMwtnN8n0SDMvJLW8NUH3c7N9U/C2WTm7adtKrHc9Rw5AhcK1dwRMld7kJZ5o3zpwjKqrnC6rw==" saltValue="9sV1nF7wJ5XLhLyfByHakQ==" spinCount="100000" sqref="A205:A206" name="Intervalo1_1_1"/>
    <protectedRange algorithmName="SHA-512" hashValue="BIECXXLQTeZJOx05FhxNMY6bX0FG7L8BpAjO3Hk073tMf1ubRNMfSRBsBwOVM9WAG5vzoeJK9zi73lb6vrANVA==" saltValue="YhRx49mkr4bYm3ZTPTnjcg==" spinCount="100000" sqref="A209" name="Intervalo1_69"/>
    <protectedRange algorithmName="SHA-512" hashValue="pYqvGp4vyeT51Cm34fl1Id+3laNBAeXZ4xCJQzRXtltNVGl551VlmJarAj+OLsj74RRcLroUKfyp8dsMep+krw==" saltValue="4tagR5G1Xs5zqOyVLn3ZaQ==" spinCount="100000" sqref="A210:A212" name="Intervalo1_8_1"/>
    <protectedRange algorithmName="SHA-512" hashValue="BIECXXLQTeZJOx05FhxNMY6bX0FG7L8BpAjO3Hk073tMf1ubRNMfSRBsBwOVM9WAG5vzoeJK9zi73lb6vrANVA==" saltValue="YhRx49mkr4bYm3ZTPTnjcg==" spinCount="100000" sqref="A213:A214 A216:A217 A219 A221" name="Intervalo1_70"/>
    <protectedRange algorithmName="SHA-512" hashValue="pYqvGp4vyeT51Cm34fl1Id+3laNBAeXZ4xCJQzRXtltNVGl551VlmJarAj+OLsj74RRcLroUKfyp8dsMep+krw==" saltValue="4tagR5G1Xs5zqOyVLn3ZaQ==" spinCount="100000" sqref="A222" name="Intervalo1_1_2"/>
    <protectedRange algorithmName="SHA-512" hashValue="SOYoXHnsd8H3JMwtnN8n0SDMvJLW8NUH3c7N9U/C2WTm7adtKrHc9Rw5AhcK1dwRMld7kJZ5o3zpwjKqrnC6rw==" saltValue="9sV1nF7wJ5XLhLyfByHakQ==" spinCount="100000" sqref="A223" name="Intervalo1_14_1"/>
    <protectedRange algorithmName="SHA-512" hashValue="SOYoXHnsd8H3JMwtnN8n0SDMvJLW8NUH3c7N9U/C2WTm7adtKrHc9Rw5AhcK1dwRMld7kJZ5o3zpwjKqrnC6rw==" saltValue="9sV1nF7wJ5XLhLyfByHakQ==" spinCount="100000" sqref="A225" name="Intervalo1_14_2"/>
    <protectedRange algorithmName="SHA-512" hashValue="BIECXXLQTeZJOx05FhxNMY6bX0FG7L8BpAjO3Hk073tMf1ubRNMfSRBsBwOVM9WAG5vzoeJK9zi73lb6vrANVA==" saltValue="YhRx49mkr4bYm3ZTPTnjcg==" spinCount="100000" sqref="A230 A232:A234 A182" name="Intervalo1_71"/>
    <protectedRange algorithmName="SHA-512" hashValue="SOYoXHnsd8H3JMwtnN8n0SDMvJLW8NUH3c7N9U/C2WTm7adtKrHc9Rw5AhcK1dwRMld7kJZ5o3zpwjKqrnC6rw==" saltValue="9sV1nF7wJ5XLhLyfByHakQ==" spinCount="100000" sqref="A226:A227 A229" name="Intervalo1_14_3"/>
    <protectedRange algorithmName="SHA-512" hashValue="pYqvGp4vyeT51Cm34fl1Id+3laNBAeXZ4xCJQzRXtltNVGl551VlmJarAj+OLsj74RRcLroUKfyp8dsMep+krw==" saltValue="4tagR5G1Xs5zqOyVLn3ZaQ==" spinCount="100000" sqref="A231" name="Intervalo1_25_1"/>
    <protectedRange algorithmName="SHA-512" hashValue="BIECXXLQTeZJOx05FhxNMY6bX0FG7L8BpAjO3Hk073tMf1ubRNMfSRBsBwOVM9WAG5vzoeJK9zi73lb6vrANVA==" saltValue="YhRx49mkr4bYm3ZTPTnjcg==" spinCount="100000" sqref="A185" name="Intervalo1_5_5"/>
    <protectedRange algorithmName="SHA-512" hashValue="SOYoXHnsd8H3JMwtnN8n0SDMvJLW8NUH3c7N9U/C2WTm7adtKrHc9Rw5AhcK1dwRMld7kJZ5o3zpwjKqrnC6rw==" saltValue="9sV1nF7wJ5XLhLyfByHakQ==" spinCount="100000" sqref="A186" name="Intervalo1_28_1"/>
    <protectedRange algorithmName="SHA-512" hashValue="BIECXXLQTeZJOx05FhxNMY6bX0FG7L8BpAjO3Hk073tMf1ubRNMfSRBsBwOVM9WAG5vzoeJK9zi73lb6vrANVA==" saltValue="YhRx49mkr4bYm3ZTPTnjcg==" spinCount="100000" sqref="A187" name="Intervalo1_72"/>
    <protectedRange algorithmName="SHA-512" hashValue="SOYoXHnsd8H3JMwtnN8n0SDMvJLW8NUH3c7N9U/C2WTm7adtKrHc9Rw5AhcK1dwRMld7kJZ5o3zpwjKqrnC6rw==" saltValue="9sV1nF7wJ5XLhLyfByHakQ==" spinCount="100000" sqref="A188:A189" name="Intervalo1_26_1"/>
    <protectedRange algorithmName="SHA-512" hashValue="pYqvGp4vyeT51Cm34fl1Id+3laNBAeXZ4xCJQzRXtltNVGl551VlmJarAj+OLsj74RRcLroUKfyp8dsMep+krw==" saltValue="4tagR5G1Xs5zqOyVLn3ZaQ==" spinCount="100000" sqref="A184" name="Intervalo1_13_1"/>
    <protectedRange algorithmName="SHA-512" hashValue="SOYoXHnsd8H3JMwtnN8n0SDMvJLW8NUH3c7N9U/C2WTm7adtKrHc9Rw5AhcK1dwRMld7kJZ5o3zpwjKqrnC6rw==" saltValue="9sV1nF7wJ5XLhLyfByHakQ==" spinCount="100000" sqref="A190" name="Intervalo1_14_4"/>
    <protectedRange algorithmName="SHA-512" hashValue="SOYoXHnsd8H3JMwtnN8n0SDMvJLW8NUH3c7N9U/C2WTm7adtKrHc9Rw5AhcK1dwRMld7kJZ5o3zpwjKqrnC6rw==" saltValue="9sV1nF7wJ5XLhLyfByHakQ==" spinCount="100000" sqref="A191" name="Intervalo1_14_5"/>
    <protectedRange algorithmName="SHA-512" hashValue="SOYoXHnsd8H3JMwtnN8n0SDMvJLW8NUH3c7N9U/C2WTm7adtKrHc9Rw5AhcK1dwRMld7kJZ5o3zpwjKqrnC6rw==" saltValue="9sV1nF7wJ5XLhLyfByHakQ==" spinCount="100000" sqref="A192" name="Intervalo1_15_4"/>
    <protectedRange algorithmName="SHA-512" hashValue="SOYoXHnsd8H3JMwtnN8n0SDMvJLW8NUH3c7N9U/C2WTm7adtKrHc9Rw5AhcK1dwRMld7kJZ5o3zpwjKqrnC6rw==" saltValue="9sV1nF7wJ5XLhLyfByHakQ==" spinCount="100000" sqref="A193" name="Intervalo1_14_6"/>
    <protectedRange algorithmName="SHA-512" hashValue="BIECXXLQTeZJOx05FhxNMY6bX0FG7L8BpAjO3Hk073tMf1ubRNMfSRBsBwOVM9WAG5vzoeJK9zi73lb6vrANVA==" saltValue="YhRx49mkr4bYm3ZTPTnjcg==" spinCount="100000" sqref="A194" name="Intervalo1_73"/>
    <protectedRange algorithmName="SHA-512" hashValue="SOYoXHnsd8H3JMwtnN8n0SDMvJLW8NUH3c7N9U/C2WTm7adtKrHc9Rw5AhcK1dwRMld7kJZ5o3zpwjKqrnC6rw==" saltValue="9sV1nF7wJ5XLhLyfByHakQ==" spinCount="100000" sqref="A183" name="Intervalo1_31_1"/>
    <protectedRange algorithmName="SHA-512" hashValue="BIECXXLQTeZJOx05FhxNMY6bX0FG7L8BpAjO3Hk073tMf1ubRNMfSRBsBwOVM9WAG5vzoeJK9zi73lb6vrANVA==" saltValue="YhRx49mkr4bYm3ZTPTnjcg==" spinCount="100000" sqref="B7" name="Intervalo1_74"/>
    <protectedRange algorithmName="SHA-512" hashValue="BIECXXLQTeZJOx05FhxNMY6bX0FG7L8BpAjO3Hk073tMf1ubRNMfSRBsBwOVM9WAG5vzoeJK9zi73lb6vrANVA==" saltValue="YhRx49mkr4bYm3ZTPTnjcg==" spinCount="100000" sqref="B8:B16" name="Intervalo1_75"/>
    <protectedRange algorithmName="SHA-512" hashValue="BIECXXLQTeZJOx05FhxNMY6bX0FG7L8BpAjO3Hk073tMf1ubRNMfSRBsBwOVM9WAG5vzoeJK9zi73lb6vrANVA==" saltValue="YhRx49mkr4bYm3ZTPTnjcg==" spinCount="100000" sqref="B17:B19" name="Intervalo1_76"/>
    <protectedRange algorithmName="SHA-512" hashValue="BIECXXLQTeZJOx05FhxNMY6bX0FG7L8BpAjO3Hk073tMf1ubRNMfSRBsBwOVM9WAG5vzoeJK9zi73lb6vrANVA==" saltValue="YhRx49mkr4bYm3ZTPTnjcg==" spinCount="100000" sqref="B20" name="Intervalo1_77"/>
    <protectedRange algorithmName="SHA-512" hashValue="BIECXXLQTeZJOx05FhxNMY6bX0FG7L8BpAjO3Hk073tMf1ubRNMfSRBsBwOVM9WAG5vzoeJK9zi73lb6vrANVA==" saltValue="YhRx49mkr4bYm3ZTPTnjcg==" spinCount="100000" sqref="B21" name="Intervalo1_78"/>
    <protectedRange algorithmName="SHA-512" hashValue="BIECXXLQTeZJOx05FhxNMY6bX0FG7L8BpAjO3Hk073tMf1ubRNMfSRBsBwOVM9WAG5vzoeJK9zi73lb6vrANVA==" saltValue="YhRx49mkr4bYm3ZTPTnjcg==" spinCount="100000" sqref="B22:B24" name="Intervalo1_79"/>
    <protectedRange algorithmName="SHA-512" hashValue="BIECXXLQTeZJOx05FhxNMY6bX0FG7L8BpAjO3Hk073tMf1ubRNMfSRBsBwOVM9WAG5vzoeJK9zi73lb6vrANVA==" saltValue="YhRx49mkr4bYm3ZTPTnjcg==" spinCount="100000" sqref="B25" name="Intervalo1_80"/>
    <protectedRange algorithmName="SHA-512" hashValue="BIECXXLQTeZJOx05FhxNMY6bX0FG7L8BpAjO3Hk073tMf1ubRNMfSRBsBwOVM9WAG5vzoeJK9zi73lb6vrANVA==" saltValue="YhRx49mkr4bYm3ZTPTnjcg==" spinCount="100000" sqref="B26" name="Intervalo1_81"/>
    <protectedRange algorithmName="SHA-512" hashValue="BIECXXLQTeZJOx05FhxNMY6bX0FG7L8BpAjO3Hk073tMf1ubRNMfSRBsBwOVM9WAG5vzoeJK9zi73lb6vrANVA==" saltValue="YhRx49mkr4bYm3ZTPTnjcg==" spinCount="100000" sqref="B27" name="Intervalo1_82"/>
    <protectedRange algorithmName="SHA-512" hashValue="BIECXXLQTeZJOx05FhxNMY6bX0FG7L8BpAjO3Hk073tMf1ubRNMfSRBsBwOVM9WAG5vzoeJK9zi73lb6vrANVA==" saltValue="YhRx49mkr4bYm3ZTPTnjcg==" spinCount="100000" sqref="B28:B29" name="Intervalo1_83"/>
    <protectedRange algorithmName="SHA-512" hashValue="BIECXXLQTeZJOx05FhxNMY6bX0FG7L8BpAjO3Hk073tMf1ubRNMfSRBsBwOVM9WAG5vzoeJK9zi73lb6vrANVA==" saltValue="YhRx49mkr4bYm3ZTPTnjcg==" spinCount="100000" sqref="B30" name="Intervalo1_84"/>
    <protectedRange algorithmName="SHA-512" hashValue="BIECXXLQTeZJOx05FhxNMY6bX0FG7L8BpAjO3Hk073tMf1ubRNMfSRBsBwOVM9WAG5vzoeJK9zi73lb6vrANVA==" saltValue="YhRx49mkr4bYm3ZTPTnjcg==" spinCount="100000" sqref="B31:B32" name="Intervalo1_85"/>
    <protectedRange algorithmName="SHA-512" hashValue="BIECXXLQTeZJOx05FhxNMY6bX0FG7L8BpAjO3Hk073tMf1ubRNMfSRBsBwOVM9WAG5vzoeJK9zi73lb6vrANVA==" saltValue="YhRx49mkr4bYm3ZTPTnjcg==" spinCount="100000" sqref="B33" name="Intervalo1_86"/>
    <protectedRange algorithmName="SHA-512" hashValue="BIECXXLQTeZJOx05FhxNMY6bX0FG7L8BpAjO3Hk073tMf1ubRNMfSRBsBwOVM9WAG5vzoeJK9zi73lb6vrANVA==" saltValue="YhRx49mkr4bYm3ZTPTnjcg==" spinCount="100000" sqref="B34" name="Intervalo1_87"/>
    <protectedRange algorithmName="SHA-512" hashValue="BIECXXLQTeZJOx05FhxNMY6bX0FG7L8BpAjO3Hk073tMf1ubRNMfSRBsBwOVM9WAG5vzoeJK9zi73lb6vrANVA==" saltValue="YhRx49mkr4bYm3ZTPTnjcg==" spinCount="100000" sqref="B35" name="Intervalo1_88"/>
    <protectedRange algorithmName="SHA-512" hashValue="BIECXXLQTeZJOx05FhxNMY6bX0FG7L8BpAjO3Hk073tMf1ubRNMfSRBsBwOVM9WAG5vzoeJK9zi73lb6vrANVA==" saltValue="YhRx49mkr4bYm3ZTPTnjcg==" spinCount="100000" sqref="B37:B38" name="Intervalo1_89"/>
    <protectedRange algorithmName="SHA-512" hashValue="BIECXXLQTeZJOx05FhxNMY6bX0FG7L8BpAjO3Hk073tMf1ubRNMfSRBsBwOVM9WAG5vzoeJK9zi73lb6vrANVA==" saltValue="YhRx49mkr4bYm3ZTPTnjcg==" spinCount="100000" sqref="B39:B41 B45:B47" name="Intervalo1_90"/>
    <protectedRange algorithmName="SHA-512" hashValue="BIECXXLQTeZJOx05FhxNMY6bX0FG7L8BpAjO3Hk073tMf1ubRNMfSRBsBwOVM9WAG5vzoeJK9zi73lb6vrANVA==" saltValue="YhRx49mkr4bYm3ZTPTnjcg==" spinCount="100000" sqref="B48:B49 B52" name="Intervalo1_91"/>
    <protectedRange algorithmName="SHA-512" hashValue="BIECXXLQTeZJOx05FhxNMY6bX0FG7L8BpAjO3Hk073tMf1ubRNMfSRBsBwOVM9WAG5vzoeJK9zi73lb6vrANVA==" saltValue="YhRx49mkr4bYm3ZTPTnjcg==" spinCount="100000" sqref="B53:B57" name="Intervalo1_92"/>
    <protectedRange algorithmName="SHA-512" hashValue="BIECXXLQTeZJOx05FhxNMY6bX0FG7L8BpAjO3Hk073tMf1ubRNMfSRBsBwOVM9WAG5vzoeJK9zi73lb6vrANVA==" saltValue="YhRx49mkr4bYm3ZTPTnjcg==" spinCount="100000" sqref="B58" name="Intervalo1_93"/>
    <protectedRange algorithmName="SHA-512" hashValue="BIECXXLQTeZJOx05FhxNMY6bX0FG7L8BpAjO3Hk073tMf1ubRNMfSRBsBwOVM9WAG5vzoeJK9zi73lb6vrANVA==" saltValue="YhRx49mkr4bYm3ZTPTnjcg==" spinCount="100000" sqref="B59" name="Intervalo1_94"/>
    <protectedRange algorithmName="SHA-512" hashValue="BIECXXLQTeZJOx05FhxNMY6bX0FG7L8BpAjO3Hk073tMf1ubRNMfSRBsBwOVM9WAG5vzoeJK9zi73lb6vrANVA==" saltValue="YhRx49mkr4bYm3ZTPTnjcg==" spinCount="100000" sqref="B60" name="Intervalo1_95"/>
    <protectedRange algorithmName="SHA-512" hashValue="BIECXXLQTeZJOx05FhxNMY6bX0FG7L8BpAjO3Hk073tMf1ubRNMfSRBsBwOVM9WAG5vzoeJK9zi73lb6vrANVA==" saltValue="YhRx49mkr4bYm3ZTPTnjcg==" spinCount="100000" sqref="B61" name="Intervalo1_96"/>
    <protectedRange algorithmName="SHA-512" hashValue="BIECXXLQTeZJOx05FhxNMY6bX0FG7L8BpAjO3Hk073tMf1ubRNMfSRBsBwOVM9WAG5vzoeJK9zi73lb6vrANVA==" saltValue="YhRx49mkr4bYm3ZTPTnjcg==" spinCount="100000" sqref="B62:B63" name="Intervalo1_97"/>
    <protectedRange algorithmName="SHA-512" hashValue="BIECXXLQTeZJOx05FhxNMY6bX0FG7L8BpAjO3Hk073tMf1ubRNMfSRBsBwOVM9WAG5vzoeJK9zi73lb6vrANVA==" saltValue="YhRx49mkr4bYm3ZTPTnjcg==" spinCount="100000" sqref="B64" name="Intervalo1_98"/>
    <protectedRange algorithmName="SHA-512" hashValue="BIECXXLQTeZJOx05FhxNMY6bX0FG7L8BpAjO3Hk073tMf1ubRNMfSRBsBwOVM9WAG5vzoeJK9zi73lb6vrANVA==" saltValue="YhRx49mkr4bYm3ZTPTnjcg==" spinCount="100000" sqref="B65" name="Intervalo1_99"/>
    <protectedRange algorithmName="SHA-512" hashValue="SOYoXHnsd8H3JMwtnN8n0SDMvJLW8NUH3c7N9U/C2WTm7adtKrHc9Rw5AhcK1dwRMld7kJZ5o3zpwjKqrnC6rw==" saltValue="9sV1nF7wJ5XLhLyfByHakQ==" spinCount="100000" sqref="B199" name="Intervalo1_7_4"/>
    <protectedRange algorithmName="SHA-512" hashValue="SOYoXHnsd8H3JMwtnN8n0SDMvJLW8NUH3c7N9U/C2WTm7adtKrHc9Rw5AhcK1dwRMld7kJZ5o3zpwjKqrnC6rw==" saltValue="9sV1nF7wJ5XLhLyfByHakQ==" spinCount="100000" sqref="B200" name="Intervalo1_7_5"/>
    <protectedRange algorithmName="SHA-512" hashValue="SOYoXHnsd8H3JMwtnN8n0SDMvJLW8NUH3c7N9U/C2WTm7adtKrHc9Rw5AhcK1dwRMld7kJZ5o3zpwjKqrnC6rw==" saltValue="9sV1nF7wJ5XLhLyfByHakQ==" spinCount="100000" sqref="B201" name="Intervalo1_7_6"/>
    <protectedRange algorithmName="SHA-512" hashValue="pYqvGp4vyeT51Cm34fl1Id+3laNBAeXZ4xCJQzRXtltNVGl551VlmJarAj+OLsj74RRcLroUKfyp8dsMep+krw==" saltValue="4tagR5G1Xs5zqOyVLn3ZaQ==" spinCount="100000" sqref="B210:B212" name="Intervalo1_8_2"/>
    <protectedRange algorithmName="SHA-512" hashValue="SOYoXHnsd8H3JMwtnN8n0SDMvJLW8NUH3c7N9U/C2WTm7adtKrHc9Rw5AhcK1dwRMld7kJZ5o3zpwjKqrnC6rw==" saltValue="9sV1nF7wJ5XLhLyfByHakQ==" spinCount="100000" sqref="B223" name="Intervalo1_14_7"/>
    <protectedRange algorithmName="SHA-512" hashValue="pYqvGp4vyeT51Cm34fl1Id+3laNBAeXZ4xCJQzRXtltNVGl551VlmJarAj+OLsj74RRcLroUKfyp8dsMep+krw==" saltValue="4tagR5G1Xs5zqOyVLn3ZaQ==" spinCount="100000" sqref="B231" name="Intervalo1_25_2"/>
    <protectedRange algorithmName="SHA-512" hashValue="SOYoXHnsd8H3JMwtnN8n0SDMvJLW8NUH3c7N9U/C2WTm7adtKrHc9Rw5AhcK1dwRMld7kJZ5o3zpwjKqrnC6rw==" saltValue="9sV1nF7wJ5XLhLyfByHakQ==" spinCount="100000" sqref="B226 B229" name="Intervalo1_26_2"/>
    <protectedRange algorithmName="SHA-512" hashValue="BIECXXLQTeZJOx05FhxNMY6bX0FG7L8BpAjO3Hk073tMf1ubRNMfSRBsBwOVM9WAG5vzoeJK9zi73lb6vrANVA==" saltValue="YhRx49mkr4bYm3ZTPTnjcg==" spinCount="100000" sqref="B185" name="Intervalo1_5_5_1"/>
    <protectedRange algorithmName="SHA-512" hashValue="SOYoXHnsd8H3JMwtnN8n0SDMvJLW8NUH3c7N9U/C2WTm7adtKrHc9Rw5AhcK1dwRMld7kJZ5o3zpwjKqrnC6rw==" saltValue="9sV1nF7wJ5XLhLyfByHakQ==" spinCount="100000" sqref="B186" name="Intervalo1_28_2"/>
    <protectedRange algorithmName="SHA-512" hashValue="SOYoXHnsd8H3JMwtnN8n0SDMvJLW8NUH3c7N9U/C2WTm7adtKrHc9Rw5AhcK1dwRMld7kJZ5o3zpwjKqrnC6rw==" saltValue="9sV1nF7wJ5XLhLyfByHakQ==" spinCount="100000" sqref="B188:B189" name="Intervalo1_26_3"/>
    <protectedRange algorithmName="SHA-512" hashValue="pYqvGp4vyeT51Cm34fl1Id+3laNBAeXZ4xCJQzRXtltNVGl551VlmJarAj+OLsj74RRcLroUKfyp8dsMep+krw==" saltValue="4tagR5G1Xs5zqOyVLn3ZaQ==" spinCount="100000" sqref="B184" name="Intervalo1_13_2"/>
    <protectedRange algorithmName="SHA-512" hashValue="SOYoXHnsd8H3JMwtnN8n0SDMvJLW8NUH3c7N9U/C2WTm7adtKrHc9Rw5AhcK1dwRMld7kJZ5o3zpwjKqrnC6rw==" saltValue="9sV1nF7wJ5XLhLyfByHakQ==" spinCount="100000" sqref="B192" name="Intervalo1_15_4_1"/>
    <protectedRange algorithmName="SHA-512" hashValue="SOYoXHnsd8H3JMwtnN8n0SDMvJLW8NUH3c7N9U/C2WTm7adtKrHc9Rw5AhcK1dwRMld7kJZ5o3zpwjKqrnC6rw==" saltValue="9sV1nF7wJ5XLhLyfByHakQ==" spinCount="100000" sqref="B193" name="Intervalo1_26_5"/>
    <protectedRange algorithmName="SHA-512" hashValue="SOYoXHnsd8H3JMwtnN8n0SDMvJLW8NUH3c7N9U/C2WTm7adtKrHc9Rw5AhcK1dwRMld7kJZ5o3zpwjKqrnC6rw==" saltValue="9sV1nF7wJ5XLhLyfByHakQ==" spinCount="100000" sqref="B183" name="Intervalo1_31_2"/>
    <protectedRange algorithmName="SHA-512" hashValue="SOYoXHnsd8H3JMwtnN8n0SDMvJLW8NUH3c7N9U/C2WTm7adtKrHc9Rw5AhcK1dwRMld7kJZ5o3zpwjKqrnC6rw==" saltValue="9sV1nF7wJ5XLhLyfByHakQ==" spinCount="100000" sqref="C200" name="Intervalo1_7_7"/>
    <protectedRange algorithmName="SHA-512" hashValue="SOYoXHnsd8H3JMwtnN8n0SDMvJLW8NUH3c7N9U/C2WTm7adtKrHc9Rw5AhcK1dwRMld7kJZ5o3zpwjKqrnC6rw==" saltValue="9sV1nF7wJ5XLhLyfByHakQ==" spinCount="100000" sqref="C201:D201" name="Intervalo1_7_8"/>
    <protectedRange algorithmName="SHA-512" hashValue="SOYoXHnsd8H3JMwtnN8n0SDMvJLW8NUH3c7N9U/C2WTm7adtKrHc9Rw5AhcK1dwRMld7kJZ5o3zpwjKqrnC6rw==" saltValue="9sV1nF7wJ5XLhLyfByHakQ==" spinCount="100000" sqref="C205:C206" name="Intervalo1_1_1_1"/>
    <protectedRange algorithmName="SHA-512" hashValue="pYqvGp4vyeT51Cm34fl1Id+3laNBAeXZ4xCJQzRXtltNVGl551VlmJarAj+OLsj74RRcLroUKfyp8dsMep+krw==" saltValue="4tagR5G1Xs5zqOyVLn3ZaQ==" spinCount="100000" sqref="C210:D210 D211:D212" name="Intervalo1_8_3"/>
    <protectedRange algorithmName="SHA-512" hashValue="SOYoXHnsd8H3JMwtnN8n0SDMvJLW8NUH3c7N9U/C2WTm7adtKrHc9Rw5AhcK1dwRMld7kJZ5o3zpwjKqrnC6rw==" saltValue="9sV1nF7wJ5XLhLyfByHakQ==" spinCount="100000" sqref="C223:D223" name="Intervalo1_14_10"/>
    <protectedRange algorithmName="SHA-512" hashValue="SOYoXHnsd8H3JMwtnN8n0SDMvJLW8NUH3c7N9U/C2WTm7adtKrHc9Rw5AhcK1dwRMld7kJZ5o3zpwjKqrnC6rw==" saltValue="9sV1nF7wJ5XLhLyfByHakQ==" spinCount="100000" sqref="C229" name="Intervalo1_9_1"/>
    <protectedRange algorithmName="SHA-512" hashValue="pYqvGp4vyeT51Cm34fl1Id+3laNBAeXZ4xCJQzRXtltNVGl551VlmJarAj+OLsj74RRcLroUKfyp8dsMep+krw==" saltValue="4tagR5G1Xs5zqOyVLn3ZaQ==" spinCount="100000" sqref="C231:D231" name="Intervalo1_25_3"/>
    <protectedRange algorithmName="SHA-512" hashValue="SOYoXHnsd8H3JMwtnN8n0SDMvJLW8NUH3c7N9U/C2WTm7adtKrHc9Rw5AhcK1dwRMld7kJZ5o3zpwjKqrnC6rw==" saltValue="9sV1nF7wJ5XLhLyfByHakQ==" spinCount="100000" sqref="D226 D229" name="Intervalo1_26_6"/>
    <protectedRange algorithmName="SHA-512" hashValue="SOYoXHnsd8H3JMwtnN8n0SDMvJLW8NUH3c7N9U/C2WTm7adtKrHc9Rw5AhcK1dwRMld7kJZ5o3zpwjKqrnC6rw==" saltValue="9sV1nF7wJ5XLhLyfByHakQ==" spinCount="100000" sqref="C185" name="Intervalo1_4_5"/>
    <protectedRange algorithmName="SHA-512" hashValue="BIECXXLQTeZJOx05FhxNMY6bX0FG7L8BpAjO3Hk073tMf1ubRNMfSRBsBwOVM9WAG5vzoeJK9zi73lb6vrANVA==" saltValue="YhRx49mkr4bYm3ZTPTnjcg==" spinCount="100000" sqref="D185" name="Intervalo1_5_5_2"/>
    <protectedRange algorithmName="SHA-512" hashValue="SOYoXHnsd8H3JMwtnN8n0SDMvJLW8NUH3c7N9U/C2WTm7adtKrHc9Rw5AhcK1dwRMld7kJZ5o3zpwjKqrnC6rw==" saltValue="9sV1nF7wJ5XLhLyfByHakQ==" spinCount="100000" sqref="C186:D186" name="Intervalo1_28_3"/>
    <protectedRange algorithmName="SHA-512" hashValue="SOYoXHnsd8H3JMwtnN8n0SDMvJLW8NUH3c7N9U/C2WTm7adtKrHc9Rw5AhcK1dwRMld7kJZ5o3zpwjKqrnC6rw==" saltValue="9sV1nF7wJ5XLhLyfByHakQ==" spinCount="100000" sqref="D188:D189" name="Intervalo1_26_7"/>
    <protectedRange algorithmName="SHA-512" hashValue="pYqvGp4vyeT51Cm34fl1Id+3laNBAeXZ4xCJQzRXtltNVGl551VlmJarAj+OLsj74RRcLroUKfyp8dsMep+krw==" saltValue="4tagR5G1Xs5zqOyVLn3ZaQ==" spinCount="100000" sqref="C184:D184 C199 C211:C212 C226" name="Intervalo1_13_3"/>
    <protectedRange algorithmName="SHA-512" hashValue="SOYoXHnsd8H3JMwtnN8n0SDMvJLW8NUH3c7N9U/C2WTm7adtKrHc9Rw5AhcK1dwRMld7kJZ5o3zpwjKqrnC6rw==" saltValue="9sV1nF7wJ5XLhLyfByHakQ==" spinCount="100000" sqref="C190" name="Intervalo1_9_2"/>
    <protectedRange algorithmName="SHA-512" hashValue="SOYoXHnsd8H3JMwtnN8n0SDMvJLW8NUH3c7N9U/C2WTm7adtKrHc9Rw5AhcK1dwRMld7kJZ5o3zpwjKqrnC6rw==" saltValue="9sV1nF7wJ5XLhLyfByHakQ==" spinCount="100000" sqref="D190" name="Intervalo1_26_8"/>
    <protectedRange algorithmName="SHA-512" hashValue="SOYoXHnsd8H3JMwtnN8n0SDMvJLW8NUH3c7N9U/C2WTm7adtKrHc9Rw5AhcK1dwRMld7kJZ5o3zpwjKqrnC6rw==" saltValue="9sV1nF7wJ5XLhLyfByHakQ==" spinCount="100000" sqref="C192:D192" name="Intervalo1_15_4_2"/>
    <protectedRange algorithmName="SHA-512" hashValue="SOYoXHnsd8H3JMwtnN8n0SDMvJLW8NUH3c7N9U/C2WTm7adtKrHc9Rw5AhcK1dwRMld7kJZ5o3zpwjKqrnC6rw==" saltValue="9sV1nF7wJ5XLhLyfByHakQ==" spinCount="100000" sqref="C193" name="Intervalo1_9_4"/>
    <protectedRange algorithmName="SHA-512" hashValue="SOYoXHnsd8H3JMwtnN8n0SDMvJLW8NUH3c7N9U/C2WTm7adtKrHc9Rw5AhcK1dwRMld7kJZ5o3zpwjKqrnC6rw==" saltValue="9sV1nF7wJ5XLhLyfByHakQ==" spinCount="100000" sqref="D193" name="Intervalo1_26_9"/>
    <protectedRange algorithmName="SHA-512" hashValue="SOYoXHnsd8H3JMwtnN8n0SDMvJLW8NUH3c7N9U/C2WTm7adtKrHc9Rw5AhcK1dwRMld7kJZ5o3zpwjKqrnC6rw==" saltValue="9sV1nF7wJ5XLhLyfByHakQ==" spinCount="100000" sqref="C183:D183" name="Intervalo1_31_3"/>
    <protectedRange algorithmName="SHA-512" hashValue="SOYoXHnsd8H3JMwtnN8n0SDMvJLW8NUH3c7N9U/C2WTm7adtKrHc9Rw5AhcK1dwRMld7kJZ5o3zpwjKqrnC6rw==" saltValue="9sV1nF7wJ5XLhLyfByHakQ==" spinCount="100000" sqref="E201" name="Intervalo1_7_9"/>
    <protectedRange algorithmName="SHA-512" hashValue="pYqvGp4vyeT51Cm34fl1Id+3laNBAeXZ4xCJQzRXtltNVGl551VlmJarAj+OLsj74RRcLroUKfyp8dsMep+krw==" saltValue="4tagR5G1Xs5zqOyVLn3ZaQ==" spinCount="100000" sqref="E210:E212" name="Intervalo1_8_4"/>
    <protectedRange algorithmName="SHA-512" hashValue="SOYoXHnsd8H3JMwtnN8n0SDMvJLW8NUH3c7N9U/C2WTm7adtKrHc9Rw5AhcK1dwRMld7kJZ5o3zpwjKqrnC6rw==" saltValue="9sV1nF7wJ5XLhLyfByHakQ==" spinCount="100000" sqref="E223" name="Intervalo1_14_13"/>
    <protectedRange algorithmName="SHA-512" hashValue="SOYoXHnsd8H3JMwtnN8n0SDMvJLW8NUH3c7N9U/C2WTm7adtKrHc9Rw5AhcK1dwRMld7kJZ5o3zpwjKqrnC6rw==" saltValue="9sV1nF7wJ5XLhLyfByHakQ==" spinCount="100000" sqref="E229" name="Intervalo1_9_5"/>
    <protectedRange algorithmName="SHA-512" hashValue="pYqvGp4vyeT51Cm34fl1Id+3laNBAeXZ4xCJQzRXtltNVGl551VlmJarAj+OLsj74RRcLroUKfyp8dsMep+krw==" saltValue="4tagR5G1Xs5zqOyVLn3ZaQ==" spinCount="100000" sqref="E226" name="Intervalo1_13_4"/>
    <protectedRange algorithmName="SHA-512" hashValue="pYqvGp4vyeT51Cm34fl1Id+3laNBAeXZ4xCJQzRXtltNVGl551VlmJarAj+OLsj74RRcLroUKfyp8dsMep+krw==" saltValue="4tagR5G1Xs5zqOyVLn3ZaQ==" spinCount="100000" sqref="E231" name="Intervalo1_25_4"/>
    <protectedRange algorithmName="SHA-512" hashValue="BIECXXLQTeZJOx05FhxNMY6bX0FG7L8BpAjO3Hk073tMf1ubRNMfSRBsBwOVM9WAG5vzoeJK9zi73lb6vrANVA==" saltValue="YhRx49mkr4bYm3ZTPTnjcg==" spinCount="100000" sqref="E185" name="Intervalo1_5_5_3"/>
    <protectedRange algorithmName="SHA-512" hashValue="SOYoXHnsd8H3JMwtnN8n0SDMvJLW8NUH3c7N9U/C2WTm7adtKrHc9Rw5AhcK1dwRMld7kJZ5o3zpwjKqrnC6rw==" saltValue="9sV1nF7wJ5XLhLyfByHakQ==" spinCount="100000" sqref="E186" name="Intervalo1_28_4"/>
    <protectedRange algorithmName="SHA-512" hashValue="SOYoXHnsd8H3JMwtnN8n0SDMvJLW8NUH3c7N9U/C2WTm7adtKrHc9Rw5AhcK1dwRMld7kJZ5o3zpwjKqrnC6rw==" saltValue="9sV1nF7wJ5XLhLyfByHakQ==" spinCount="100000" sqref="E188:E189" name="Intervalo1_26_10"/>
    <protectedRange algorithmName="SHA-512" hashValue="pYqvGp4vyeT51Cm34fl1Id+3laNBAeXZ4xCJQzRXtltNVGl551VlmJarAj+OLsj74RRcLroUKfyp8dsMep+krw==" saltValue="4tagR5G1Xs5zqOyVLn3ZaQ==" spinCount="100000" sqref="E184" name="Intervalo1_13_5"/>
    <protectedRange algorithmName="SHA-512" hashValue="pYqvGp4vyeT51Cm34fl1Id+3laNBAeXZ4xCJQzRXtltNVGl551VlmJarAj+OLsj74RRcLroUKfyp8dsMep+krw==" saltValue="4tagR5G1Xs5zqOyVLn3ZaQ==" spinCount="100000" sqref="E190 B190" name="Intervalo1_13_6"/>
    <protectedRange algorithmName="SHA-512" hashValue="SOYoXHnsd8H3JMwtnN8n0SDMvJLW8NUH3c7N9U/C2WTm7adtKrHc9Rw5AhcK1dwRMld7kJZ5o3zpwjKqrnC6rw==" saltValue="9sV1nF7wJ5XLhLyfByHakQ==" spinCount="100000" sqref="E192" name="Intervalo1_15_4_3"/>
    <protectedRange algorithmName="SHA-512" hashValue="pYqvGp4vyeT51Cm34fl1Id+3laNBAeXZ4xCJQzRXtltNVGl551VlmJarAj+OLsj74RRcLroUKfyp8dsMep+krw==" saltValue="4tagR5G1Xs5zqOyVLn3ZaQ==" spinCount="100000" sqref="E193" name="Intervalo1_13_7"/>
    <protectedRange algorithmName="SHA-512" hashValue="SOYoXHnsd8H3JMwtnN8n0SDMvJLW8NUH3c7N9U/C2WTm7adtKrHc9Rw5AhcK1dwRMld7kJZ5o3zpwjKqrnC6rw==" saltValue="9sV1nF7wJ5XLhLyfByHakQ==" spinCount="100000" sqref="E183" name="Intervalo1_31_4"/>
    <protectedRange algorithmName="SHA-512" hashValue="nJCPMKKPbQe6/ha4iPpgDvsehmgBQOKJ/8YB5Oj66Xa1HSaMdEySI9MA2i7F3wvMOIhzJpsg48H1o311Buf3qA==" saltValue="Z3UMDN8w5bylweDrohUzTQ==" spinCount="100000" sqref="G118 G121" name="Intervalo1_1_3_1"/>
    <protectedRange algorithmName="SHA-512" hashValue="nJCPMKKPbQe6/ha4iPpgDvsehmgBQOKJ/8YB5Oj66Xa1HSaMdEySI9MA2i7F3wvMOIhzJpsg48H1o311Buf3qA==" saltValue="Z3UMDN8w5bylweDrohUzTQ==" spinCount="100000" sqref="G127" name="Intervalo1_1_3_2"/>
    <protectedRange algorithmName="SHA-512" hashValue="nJCPMKKPbQe6/ha4iPpgDvsehmgBQOKJ/8YB5Oj66Xa1HSaMdEySI9MA2i7F3wvMOIhzJpsg48H1o311Buf3qA==" saltValue="Z3UMDN8w5bylweDrohUzTQ==" spinCount="100000" sqref="G132:G133" name="Intervalo1_1_3_3"/>
    <protectedRange algorithmName="SHA-512" hashValue="nJCPMKKPbQe6/ha4iPpgDvsehmgBQOKJ/8YB5Oj66Xa1HSaMdEySI9MA2i7F3wvMOIhzJpsg48H1o311Buf3qA==" saltValue="Z3UMDN8w5bylweDrohUzTQ==" spinCount="100000" sqref="G137:G138 G141" name="Intervalo1_1_3_4"/>
    <protectedRange algorithmName="SHA-512" hashValue="nJCPMKKPbQe6/ha4iPpgDvsehmgBQOKJ/8YB5Oj66Xa1HSaMdEySI9MA2i7F3wvMOIhzJpsg48H1o311Buf3qA==" saltValue="Z3UMDN8w5bylweDrohUzTQ==" spinCount="100000" sqref="G146" name="Intervalo1_1_3_5"/>
    <protectedRange algorithmName="SHA-512" hashValue="nJCPMKKPbQe6/ha4iPpgDvsehmgBQOKJ/8YB5Oj66Xa1HSaMdEySI9MA2i7F3wvMOIhzJpsg48H1o311Buf3qA==" saltValue="Z3UMDN8w5bylweDrohUzTQ==" spinCount="100000" sqref="G162 G166 G168 G171 G176 G178" name="Intervalo1_1_3_6"/>
    <protectedRange algorithmName="SHA-512" hashValue="nJCPMKKPbQe6/ha4iPpgDvsehmgBQOKJ/8YB5Oj66Xa1HSaMdEySI9MA2i7F3wvMOIhzJpsg48H1o311Buf3qA==" saltValue="Z3UMDN8w5bylweDrohUzTQ==" spinCount="100000" sqref="G199" name="Intervalo1_1_3_7"/>
    <protectedRange algorithmName="SHA-512" hashValue="nJCPMKKPbQe6/ha4iPpgDvsehmgBQOKJ/8YB5Oj66Xa1HSaMdEySI9MA2i7F3wvMOIhzJpsg48H1o311Buf3qA==" saltValue="Z3UMDN8w5bylweDrohUzTQ==" spinCount="100000" sqref="G200" name="Intervalo1_1_3_8"/>
    <protectedRange algorithmName="SHA-512" hashValue="nJCPMKKPbQe6/ha4iPpgDvsehmgBQOKJ/8YB5Oj66Xa1HSaMdEySI9MA2i7F3wvMOIhzJpsg48H1o311Buf3qA==" saltValue="Z3UMDN8w5bylweDrohUzTQ==" spinCount="100000" sqref="G201" name="Intervalo1_1_3_9"/>
    <protectedRange algorithmName="SHA-512" hashValue="nJCPMKKPbQe6/ha4iPpgDvsehmgBQOKJ/8YB5Oj66Xa1HSaMdEySI9MA2i7F3wvMOIhzJpsg48H1o311Buf3qA==" saltValue="Z3UMDN8w5bylweDrohUzTQ==" spinCount="100000" sqref="G202" name="Intervalo1_1_3_10"/>
    <protectedRange algorithmName="SHA-512" hashValue="nJCPMKKPbQe6/ha4iPpgDvsehmgBQOKJ/8YB5Oj66Xa1HSaMdEySI9MA2i7F3wvMOIhzJpsg48H1o311Buf3qA==" saltValue="Z3UMDN8w5bylweDrohUzTQ==" spinCount="100000" sqref="G203" name="Intervalo1_1_3_11"/>
    <protectedRange algorithmName="SHA-512" hashValue="nJCPMKKPbQe6/ha4iPpgDvsehmgBQOKJ/8YB5Oj66Xa1HSaMdEySI9MA2i7F3wvMOIhzJpsg48H1o311Buf3qA==" saltValue="Z3UMDN8w5bylweDrohUzTQ==" spinCount="100000" sqref="G204 G206:G208" name="Intervalo1_1_3_12"/>
    <protectedRange algorithmName="SHA-512" hashValue="pYqvGp4vyeT51Cm34fl1Id+3laNBAeXZ4xCJQzRXtltNVGl551VlmJarAj+OLsj74RRcLroUKfyp8dsMep+krw==" saltValue="4tagR5G1Xs5zqOyVLn3ZaQ==" spinCount="100000" sqref="G210:G212" name="Intervalo1_8_5"/>
    <protectedRange algorithmName="SHA-512" hashValue="nJCPMKKPbQe6/ha4iPpgDvsehmgBQOKJ/8YB5Oj66Xa1HSaMdEySI9MA2i7F3wvMOIhzJpsg48H1o311Buf3qA==" saltValue="Z3UMDN8w5bylweDrohUzTQ==" spinCount="100000" sqref="G221" name="Intervalo1_1_3_13"/>
    <protectedRange algorithmName="SHA-512" hashValue="pYqvGp4vyeT51Cm34fl1Id+3laNBAeXZ4xCJQzRXtltNVGl551VlmJarAj+OLsj74RRcLroUKfyp8dsMep+krw==" saltValue="4tagR5G1Xs5zqOyVLn3ZaQ==" spinCount="100000" sqref="G214:G215" name="Intervalo1_8_6"/>
    <protectedRange algorithmName="SHA-512" hashValue="SOYoXHnsd8H3JMwtnN8n0SDMvJLW8NUH3c7N9U/C2WTm7adtKrHc9Rw5AhcK1dwRMld7kJZ5o3zpwjKqrnC6rw==" saltValue="9sV1nF7wJ5XLhLyfByHakQ==" spinCount="100000" sqref="G219:G220" name="Intervalo1_14_16"/>
    <protectedRange algorithmName="SHA-512" hashValue="nJCPMKKPbQe6/ha4iPpgDvsehmgBQOKJ/8YB5Oj66Xa1HSaMdEySI9MA2i7F3wvMOIhzJpsg48H1o311Buf3qA==" saltValue="Z3UMDN8w5bylweDrohUzTQ==" spinCount="100000" sqref="G231:G232" name="Intervalo1_1_3_14"/>
    <protectedRange algorithmName="SHA-512" hashValue="SOYoXHnsd8H3JMwtnN8n0SDMvJLW8NUH3c7N9U/C2WTm7adtKrHc9Rw5AhcK1dwRMld7kJZ5o3zpwjKqrnC6rw==" saltValue="9sV1nF7wJ5XLhLyfByHakQ==" spinCount="100000" sqref="G185" name="Intervalo1_4_5_1"/>
    <protectedRange algorithmName="SHA-512" hashValue="SOYoXHnsd8H3JMwtnN8n0SDMvJLW8NUH3c7N9U/C2WTm7adtKrHc9Rw5AhcK1dwRMld7kJZ5o3zpwjKqrnC6rw==" saltValue="9sV1nF7wJ5XLhLyfByHakQ==" spinCount="100000" sqref="G186" name="Intervalo1_28_5"/>
    <protectedRange algorithmName="SHA-512" hashValue="pYqvGp4vyeT51Cm34fl1Id+3laNBAeXZ4xCJQzRXtltNVGl551VlmJarAj+OLsj74RRcLroUKfyp8dsMep+krw==" saltValue="4tagR5G1Xs5zqOyVLn3ZaQ==" spinCount="100000" sqref="G184" name="Intervalo1_13_8"/>
    <protectedRange algorithmName="SHA-512" hashValue="nJCPMKKPbQe6/ha4iPpgDvsehmgBQOKJ/8YB5Oj66Xa1HSaMdEySI9MA2i7F3wvMOIhzJpsg48H1o311Buf3qA==" saltValue="Z3UMDN8w5bylweDrohUzTQ==" spinCount="100000" sqref="G191" name="Intervalo1_1_3_15"/>
    <protectedRange algorithmName="SHA-512" hashValue="nJCPMKKPbQe6/ha4iPpgDvsehmgBQOKJ/8YB5Oj66Xa1HSaMdEySI9MA2i7F3wvMOIhzJpsg48H1o311Buf3qA==" saltValue="Z3UMDN8w5bylweDrohUzTQ==" spinCount="100000" sqref="G192" name="Intervalo1_1_3_16"/>
    <protectedRange algorithmName="SHA-512" hashValue="nJCPMKKPbQe6/ha4iPpgDvsehmgBQOKJ/8YB5Oj66Xa1HSaMdEySI9MA2i7F3wvMOIhzJpsg48H1o311Buf3qA==" saltValue="Z3UMDN8w5bylweDrohUzTQ==" spinCount="100000" sqref="G194:G198" name="Intervalo1_1_3_17"/>
    <protectedRange algorithmName="SHA-512" hashValue="SOYoXHnsd8H3JMwtnN8n0SDMvJLW8NUH3c7N9U/C2WTm7adtKrHc9Rw5AhcK1dwRMld7kJZ5o3zpwjKqrnC6rw==" saltValue="9sV1nF7wJ5XLhLyfByHakQ==" spinCount="100000" sqref="G183" name="Intervalo1_31_5"/>
    <protectedRange algorithmName="SHA-512" hashValue="BIECXXLQTeZJOx05FhxNMY6bX0FG7L8BpAjO3Hk073tMf1ubRNMfSRBsBwOVM9WAG5vzoeJK9zi73lb6vrANVA==" saltValue="YhRx49mkr4bYm3ZTPTnjcg==" spinCount="100000" sqref="B51" name="Intervalo1_91_1"/>
    <protectedRange algorithmName="SHA-512" hashValue="SOYoXHnsd8H3JMwtnN8n0SDMvJLW8NUH3c7N9U/C2WTm7adtKrHc9Rw5AhcK1dwRMld7kJZ5o3zpwjKqrnC6rw==" saltValue="9sV1nF7wJ5XLhLyfByHakQ==" spinCount="100000" sqref="B191" name="Intervalo1_14_9_1"/>
    <protectedRange algorithmName="SHA-512" hashValue="SOYoXHnsd8H3JMwtnN8n0SDMvJLW8NUH3c7N9U/C2WTm7adtKrHc9Rw5AhcK1dwRMld7kJZ5o3zpwjKqrnC6rw==" saltValue="9sV1nF7wJ5XLhLyfByHakQ==" spinCount="100000" sqref="C191" name="Intervalo1_9_3_1"/>
    <protectedRange algorithmName="SHA-512" hashValue="SOYoXHnsd8H3JMwtnN8n0SDMvJLW8NUH3c7N9U/C2WTm7adtKrHc9Rw5AhcK1dwRMld7kJZ5o3zpwjKqrnC6rw==" saltValue="9sV1nF7wJ5XLhLyfByHakQ==" spinCount="100000" sqref="D191" name="Intervalo1_14_12_1"/>
    <protectedRange algorithmName="SHA-512" hashValue="SOYoXHnsd8H3JMwtnN8n0SDMvJLW8NUH3c7N9U/C2WTm7adtKrHc9Rw5AhcK1dwRMld7kJZ5o3zpwjKqrnC6rw==" saltValue="9sV1nF7wJ5XLhLyfByHakQ==" spinCount="100000" sqref="E191" name="Intervalo1_14_15_1"/>
    <protectedRange algorithmName="SHA-512" hashValue="pYqvGp4vyeT51Cm34fl1Id+3laNBAeXZ4xCJQzRXtltNVGl551VlmJarAj+OLsj74RRcLroUKfyp8dsMep+krw==" saltValue="4tagR5G1Xs5zqOyVLn3ZaQ==" spinCount="100000" sqref="B222" name="Intervalo1_1_3_18"/>
    <protectedRange algorithmName="SHA-512" hashValue="pYqvGp4vyeT51Cm34fl1Id+3laNBAeXZ4xCJQzRXtltNVGl551VlmJarAj+OLsj74RRcLroUKfyp8dsMep+krw==" saltValue="4tagR5G1Xs5zqOyVLn3ZaQ==" spinCount="100000" sqref="C222:D222" name="Intervalo1_1_4_18"/>
    <protectedRange algorithmName="SHA-512" hashValue="pYqvGp4vyeT51Cm34fl1Id+3laNBAeXZ4xCJQzRXtltNVGl551VlmJarAj+OLsj74RRcLroUKfyp8dsMep+krw==" saltValue="4tagR5G1Xs5zqOyVLn3ZaQ==" spinCount="100000" sqref="E222" name="Intervalo1_1_5_18"/>
    <protectedRange algorithmName="SHA-512" hashValue="SOYoXHnsd8H3JMwtnN8n0SDMvJLW8NUH3c7N9U/C2WTm7adtKrHc9Rw5AhcK1dwRMld7kJZ5o3zpwjKqrnC6rw==" saltValue="9sV1nF7wJ5XLhLyfByHakQ==" spinCount="100000" sqref="C225:D225" name="Intervalo1_14_11_1"/>
    <protectedRange algorithmName="SHA-512" hashValue="SOYoXHnsd8H3JMwtnN8n0SDMvJLW8NUH3c7N9U/C2WTm7adtKrHc9Rw5AhcK1dwRMld7kJZ5o3zpwjKqrnC6rw==" saltValue="9sV1nF7wJ5XLhLyfByHakQ==" spinCount="100000" sqref="E225 B225" name="Intervalo1_14_14_1"/>
    <protectedRange algorithmName="SHA-512" hashValue="SOYoXHnsd8H3JMwtnN8n0SDMvJLW8NUH3c7N9U/C2WTm7adtKrHc9Rw5AhcK1dwRMld7kJZ5o3zpwjKqrnC6rw==" saltValue="9sV1nF7wJ5XLhLyfByHakQ==" spinCount="100000" sqref="B227" name="Intervalo1_26_2_1"/>
    <protectedRange algorithmName="SHA-512" hashValue="SOYoXHnsd8H3JMwtnN8n0SDMvJLW8NUH3c7N9U/C2WTm7adtKrHc9Rw5AhcK1dwRMld7kJZ5o3zpwjKqrnC6rw==" saltValue="9sV1nF7wJ5XLhLyfByHakQ==" spinCount="100000" sqref="C227" name="Intervalo1_9_1_1"/>
    <protectedRange algorithmName="SHA-512" hashValue="SOYoXHnsd8H3JMwtnN8n0SDMvJLW8NUH3c7N9U/C2WTm7adtKrHc9Rw5AhcK1dwRMld7kJZ5o3zpwjKqrnC6rw==" saltValue="9sV1nF7wJ5XLhLyfByHakQ==" spinCount="100000" sqref="D227" name="Intervalo1_26_6_1"/>
    <protectedRange algorithmName="SHA-512" hashValue="SOYoXHnsd8H3JMwtnN8n0SDMvJLW8NUH3c7N9U/C2WTm7adtKrHc9Rw5AhcK1dwRMld7kJZ5o3zpwjKqrnC6rw==" saltValue="9sV1nF7wJ5XLhLyfByHakQ==" spinCount="100000" sqref="E227" name="Intervalo1_9_5_1"/>
    <protectedRange algorithmName="SHA-512" hashValue="sQdaJro8J67/AnMFJRr1C7pGr9rfyYjS1P4zS2YmLP+4mgVtSIuj/TuOyV7JDljSzzWzNsjbn7WRHaQud5EcYQ==" saltValue="dH8+dZXwqdmJz259YSaYDQ==" spinCount="100000" sqref="A6:F6" name="Intervalo2"/>
    <protectedRange algorithmName="SHA-512" hashValue="sQdaJro8J67/AnMFJRr1C7pGr9rfyYjS1P4zS2YmLP+4mgVtSIuj/TuOyV7JDljSzzWzNsjbn7WRHaQud5EcYQ==" saltValue="dH8+dZXwqdmJz259YSaYDQ==" spinCount="100000" sqref="A36:F36" name="Intervalo2_1"/>
    <protectedRange algorithmName="SHA-512" hashValue="sQdaJro8J67/AnMFJRr1C7pGr9rfyYjS1P4zS2YmLP+4mgVtSIuj/TuOyV7JDljSzzWzNsjbn7WRHaQud5EcYQ==" saltValue="dH8+dZXwqdmJz259YSaYDQ==" spinCount="100000" sqref="F44 E42:F43 A42:D44" name="Intervalo2_2"/>
    <protectedRange algorithmName="SHA-512" hashValue="BIECXXLQTeZJOx05FhxNMY6bX0FG7L8BpAjO3Hk073tMf1ubRNMfSRBsBwOVM9WAG5vzoeJK9zi73lb6vrANVA==" saltValue="YhRx49mkr4bYm3ZTPTnjcg==" spinCount="100000" sqref="E44" name="Intervalo1_15_1"/>
    <protectedRange algorithmName="SHA-512" hashValue="sQdaJro8J67/AnMFJRr1C7pGr9rfyYjS1P4zS2YmLP+4mgVtSIuj/TuOyV7JDljSzzWzNsjbn7WRHaQud5EcYQ==" saltValue="dH8+dZXwqdmJz259YSaYDQ==" spinCount="100000" sqref="A67:F67" name="Intervalo2_3"/>
    <protectedRange algorithmName="SHA-512" hashValue="sQdaJro8J67/AnMFJRr1C7pGr9rfyYjS1P4zS2YmLP+4mgVtSIuj/TuOyV7JDljSzzWzNsjbn7WRHaQud5EcYQ==" saltValue="dH8+dZXwqdmJz259YSaYDQ==" spinCount="100000" sqref="A83:F83" name="Intervalo2_4"/>
    <protectedRange algorithmName="SHA-512" hashValue="sQdaJro8J67/AnMFJRr1C7pGr9rfyYjS1P4zS2YmLP+4mgVtSIuj/TuOyV7JDljSzzWzNsjbn7WRHaQud5EcYQ==" saltValue="dH8+dZXwqdmJz259YSaYDQ==" spinCount="100000" sqref="A101:F101" name="Intervalo2_5"/>
    <protectedRange algorithmName="SHA-512" hashValue="sQdaJro8J67/AnMFJRr1C7pGr9rfyYjS1P4zS2YmLP+4mgVtSIuj/TuOyV7JDljSzzWzNsjbn7WRHaQud5EcYQ==" saltValue="dH8+dZXwqdmJz259YSaYDQ==" spinCount="100000" sqref="A114:F114" name="Intervalo2_6"/>
    <protectedRange algorithmName="SHA-512" hashValue="sQdaJro8J67/AnMFJRr1C7pGr9rfyYjS1P4zS2YmLP+4mgVtSIuj/TuOyV7JDljSzzWzNsjbn7WRHaQud5EcYQ==" saltValue="dH8+dZXwqdmJz259YSaYDQ==" spinCount="100000" sqref="A133:F133" name="Intervalo2_7"/>
    <protectedRange algorithmName="SHA-512" hashValue="sQdaJro8J67/AnMFJRr1C7pGr9rfyYjS1P4zS2YmLP+4mgVtSIuj/TuOyV7JDljSzzWzNsjbn7WRHaQud5EcYQ==" saltValue="dH8+dZXwqdmJz259YSaYDQ==" spinCount="100000" sqref="A143:F144" name="Intervalo2_8"/>
    <protectedRange algorithmName="SHA-512" hashValue="sQdaJro8J67/AnMFJRr1C7pGr9rfyYjS1P4zS2YmLP+4mgVtSIuj/TuOyV7JDljSzzWzNsjbn7WRHaQud5EcYQ==" saltValue="dH8+dZXwqdmJz259YSaYDQ==" spinCount="100000" sqref="A157:F157" name="Intervalo2_9"/>
    <protectedRange algorithmName="SHA-512" hashValue="sQdaJro8J67/AnMFJRr1C7pGr9rfyYjS1P4zS2YmLP+4mgVtSIuj/TuOyV7JDljSzzWzNsjbn7WRHaQud5EcYQ==" saltValue="dH8+dZXwqdmJz259YSaYDQ==" spinCount="100000" sqref="A170:F170" name="Intervalo2_10"/>
    <protectedRange algorithmName="SHA-512" hashValue="sQdaJro8J67/AnMFJRr1C7pGr9rfyYjS1P4zS2YmLP+4mgVtSIuj/TuOyV7JDljSzzWzNsjbn7WRHaQud5EcYQ==" saltValue="dH8+dZXwqdmJz259YSaYDQ==" spinCount="100000" sqref="A174:F174" name="Intervalo2_11"/>
    <protectedRange algorithmName="SHA-512" hashValue="sQdaJro8J67/AnMFJRr1C7pGr9rfyYjS1P4zS2YmLP+4mgVtSIuj/TuOyV7JDljSzzWzNsjbn7WRHaQud5EcYQ==" saltValue="dH8+dZXwqdmJz259YSaYDQ==" spinCount="100000" sqref="A181:F181" name="Intervalo2_12"/>
    <protectedRange algorithmName="SHA-512" hashValue="sQdaJro8J67/AnMFJRr1C7pGr9rfyYjS1P4zS2YmLP+4mgVtSIuj/TuOyV7JDljSzzWzNsjbn7WRHaQud5EcYQ==" saltValue="dH8+dZXwqdmJz259YSaYDQ==" spinCount="100000" sqref="F196:F198 E195:F195 A195:D198" name="Intervalo2_13"/>
    <protectedRange algorithmName="SHA-512" hashValue="BIECXXLQTeZJOx05FhxNMY6bX0FG7L8BpAjO3Hk073tMf1ubRNMfSRBsBwOVM9WAG5vzoeJK9zi73lb6vrANVA==" saltValue="YhRx49mkr4bYm3ZTPTnjcg==" spinCount="100000" sqref="E196:E198" name="Intervalo1_15_2"/>
    <protectedRange algorithmName="SHA-512" hashValue="sQdaJro8J67/AnMFJRr1C7pGr9rfyYjS1P4zS2YmLP+4mgVtSIuj/TuOyV7JDljSzzWzNsjbn7WRHaQud5EcYQ==" saltValue="dH8+dZXwqdmJz259YSaYDQ==" spinCount="100000" sqref="F207:F208 A207:D208" name="Intervalo2_14"/>
    <protectedRange algorithmName="SHA-512" hashValue="BIECXXLQTeZJOx05FhxNMY6bX0FG7L8BpAjO3Hk073tMf1ubRNMfSRBsBwOVM9WAG5vzoeJK9zi73lb6vrANVA==" saltValue="YhRx49mkr4bYm3ZTPTnjcg==" spinCount="100000" sqref="E207:E208" name="Intervalo1_15_3"/>
    <protectedRange algorithmName="SHA-512" hashValue="sQdaJro8J67/AnMFJRr1C7pGr9rfyYjS1P4zS2YmLP+4mgVtSIuj/TuOyV7JDljSzzWzNsjbn7WRHaQud5EcYQ==" saltValue="dH8+dZXwqdmJz259YSaYDQ==" spinCount="100000" sqref="F215 A215:D215" name="Intervalo2_15"/>
    <protectedRange algorithmName="SHA-512" hashValue="BIECXXLQTeZJOx05FhxNMY6bX0FG7L8BpAjO3Hk073tMf1ubRNMfSRBsBwOVM9WAG5vzoeJK9zi73lb6vrANVA==" saltValue="YhRx49mkr4bYm3ZTPTnjcg==" spinCount="100000" sqref="E215" name="Intervalo1_15_5"/>
    <protectedRange algorithmName="SHA-512" hashValue="sQdaJro8J67/AnMFJRr1C7pGr9rfyYjS1P4zS2YmLP+4mgVtSIuj/TuOyV7JDljSzzWzNsjbn7WRHaQud5EcYQ==" saltValue="dH8+dZXwqdmJz259YSaYDQ==" spinCount="100000" sqref="A218:F218" name="Intervalo2_16"/>
    <protectedRange algorithmName="SHA-512" hashValue="sQdaJro8J67/AnMFJRr1C7pGr9rfyYjS1P4zS2YmLP+4mgVtSIuj/TuOyV7JDljSzzWzNsjbn7WRHaQud5EcYQ==" saltValue="dH8+dZXwqdmJz259YSaYDQ==" spinCount="100000" sqref="F220 A220:D220" name="Intervalo2_17"/>
    <protectedRange algorithmName="SHA-512" hashValue="BIECXXLQTeZJOx05FhxNMY6bX0FG7L8BpAjO3Hk073tMf1ubRNMfSRBsBwOVM9WAG5vzoeJK9zi73lb6vrANVA==" saltValue="YhRx49mkr4bYm3ZTPTnjcg==" spinCount="100000" sqref="E220" name="Intervalo1_15_6"/>
    <protectedRange algorithmName="SHA-512" hashValue="sQdaJro8J67/AnMFJRr1C7pGr9rfyYjS1P4zS2YmLP+4mgVtSIuj/TuOyV7JDljSzzWzNsjbn7WRHaQud5EcYQ==" saltValue="dH8+dZXwqdmJz259YSaYDQ==" spinCount="100000" sqref="F224 A224:D224" name="Intervalo2_18"/>
    <protectedRange algorithmName="SHA-512" hashValue="BIECXXLQTeZJOx05FhxNMY6bX0FG7L8BpAjO3Hk073tMf1ubRNMfSRBsBwOVM9WAG5vzoeJK9zi73lb6vrANVA==" saltValue="YhRx49mkr4bYm3ZTPTnjcg==" spinCount="100000" sqref="E224" name="Intervalo1_15_7"/>
    <protectedRange algorithmName="SHA-512" hashValue="sQdaJro8J67/AnMFJRr1C7pGr9rfyYjS1P4zS2YmLP+4mgVtSIuj/TuOyV7JDljSzzWzNsjbn7WRHaQud5EcYQ==" saltValue="dH8+dZXwqdmJz259YSaYDQ==" spinCount="100000" sqref="F228 A228:D228" name="Intervalo2_19"/>
    <protectedRange algorithmName="SHA-512" hashValue="BIECXXLQTeZJOx05FhxNMY6bX0FG7L8BpAjO3Hk073tMf1ubRNMfSRBsBwOVM9WAG5vzoeJK9zi73lb6vrANVA==" saltValue="YhRx49mkr4bYm3ZTPTnjcg==" spinCount="100000" sqref="E228" name="Intervalo1_15_8"/>
  </protectedRanges>
  <mergeCells count="2">
    <mergeCell ref="A1:G3"/>
    <mergeCell ref="A4:G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1153-E391-4F02-BCE7-4174479D30D5}">
  <sheetPr>
    <tabColor rgb="FF008B82"/>
  </sheetPr>
  <dimension ref="A1:G305"/>
  <sheetViews>
    <sheetView workbookViewId="0">
      <selection activeCell="E9" sqref="E9"/>
    </sheetView>
  </sheetViews>
  <sheetFormatPr defaultRowHeight="14.4" x14ac:dyDescent="0.3"/>
  <cols>
    <col min="1" max="1" width="8.5546875" bestFit="1" customWidth="1"/>
    <col min="2" max="2" width="42.44140625" customWidth="1"/>
    <col min="3" max="3" width="14" bestFit="1" customWidth="1"/>
    <col min="5" max="5" width="72.109375" customWidth="1"/>
    <col min="6" max="6" width="12.33203125" customWidth="1"/>
    <col min="7" max="7" width="13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346</v>
      </c>
      <c r="B4" s="221"/>
      <c r="C4" s="221"/>
      <c r="D4" s="221"/>
      <c r="E4" s="221"/>
      <c r="F4" s="221"/>
      <c r="G4" s="221"/>
    </row>
    <row r="5" spans="1:7" ht="24" x14ac:dyDescent="0.3">
      <c r="A5" s="10" t="s">
        <v>52</v>
      </c>
      <c r="B5" s="11" t="s">
        <v>53</v>
      </c>
      <c r="C5" s="12" t="s">
        <v>54</v>
      </c>
      <c r="D5" s="11" t="s">
        <v>55</v>
      </c>
      <c r="E5" s="13" t="s">
        <v>56</v>
      </c>
      <c r="F5" s="14" t="s">
        <v>57</v>
      </c>
      <c r="G5" s="14" t="s">
        <v>58</v>
      </c>
    </row>
    <row r="6" spans="1:7" ht="27.6" x14ac:dyDescent="0.3">
      <c r="A6" s="48">
        <v>45324</v>
      </c>
      <c r="B6" s="49" t="s">
        <v>347</v>
      </c>
      <c r="C6" s="50" t="s">
        <v>60</v>
      </c>
      <c r="D6" s="50" t="s">
        <v>348</v>
      </c>
      <c r="E6" s="51" t="s">
        <v>349</v>
      </c>
      <c r="F6" s="52">
        <v>5192376.1500000004</v>
      </c>
      <c r="G6" s="53"/>
    </row>
    <row r="7" spans="1:7" ht="27.6" x14ac:dyDescent="0.3">
      <c r="A7" s="48">
        <v>45324</v>
      </c>
      <c r="B7" s="49" t="s">
        <v>347</v>
      </c>
      <c r="C7" s="50" t="s">
        <v>60</v>
      </c>
      <c r="D7" s="50" t="s">
        <v>348</v>
      </c>
      <c r="E7" s="51" t="s">
        <v>350</v>
      </c>
      <c r="F7" s="52">
        <v>573611.53</v>
      </c>
      <c r="G7" s="53"/>
    </row>
    <row r="8" spans="1:7" ht="15" thickBot="1" x14ac:dyDescent="0.35">
      <c r="A8" s="48">
        <v>45324</v>
      </c>
      <c r="B8" s="54" t="s">
        <v>59</v>
      </c>
      <c r="C8" s="55" t="s">
        <v>351</v>
      </c>
      <c r="D8" s="81" t="s">
        <v>352</v>
      </c>
      <c r="E8" s="56" t="s">
        <v>327</v>
      </c>
      <c r="F8" s="57"/>
      <c r="G8" s="58">
        <v>4925640.4800000004</v>
      </c>
    </row>
    <row r="9" spans="1:7" ht="15" thickTop="1" x14ac:dyDescent="0.3">
      <c r="A9" s="48">
        <v>45324</v>
      </c>
      <c r="B9" s="49" t="s">
        <v>106</v>
      </c>
      <c r="C9" s="59">
        <v>12132766</v>
      </c>
      <c r="D9" s="50" t="s">
        <v>353</v>
      </c>
      <c r="E9" s="51" t="s">
        <v>354</v>
      </c>
      <c r="F9" s="57"/>
      <c r="G9" s="60">
        <v>78240.17</v>
      </c>
    </row>
    <row r="10" spans="1:7" ht="27.6" x14ac:dyDescent="0.3">
      <c r="A10" s="61">
        <v>45324</v>
      </c>
      <c r="B10" s="62" t="s">
        <v>355</v>
      </c>
      <c r="C10" s="59">
        <v>66725</v>
      </c>
      <c r="D10" s="82" t="s">
        <v>356</v>
      </c>
      <c r="E10" s="56" t="s">
        <v>357</v>
      </c>
      <c r="F10" s="57"/>
      <c r="G10" s="58">
        <v>15836.5</v>
      </c>
    </row>
    <row r="11" spans="1:7" x14ac:dyDescent="0.3">
      <c r="A11" s="48">
        <v>45324</v>
      </c>
      <c r="B11" s="49" t="s">
        <v>94</v>
      </c>
      <c r="C11" s="59">
        <v>19977</v>
      </c>
      <c r="D11" s="82" t="s">
        <v>358</v>
      </c>
      <c r="E11" s="51" t="s">
        <v>359</v>
      </c>
      <c r="F11" s="57"/>
      <c r="G11" s="58">
        <v>961.25</v>
      </c>
    </row>
    <row r="12" spans="1:7" x14ac:dyDescent="0.3">
      <c r="A12" s="63">
        <v>45324</v>
      </c>
      <c r="B12" s="54" t="s">
        <v>63</v>
      </c>
      <c r="C12" s="50">
        <v>460861</v>
      </c>
      <c r="D12" s="82" t="s">
        <v>360</v>
      </c>
      <c r="E12" s="56" t="s">
        <v>65</v>
      </c>
      <c r="F12" s="57"/>
      <c r="G12" s="58">
        <v>3338.33</v>
      </c>
    </row>
    <row r="13" spans="1:7" x14ac:dyDescent="0.3">
      <c r="A13" s="61">
        <v>45324</v>
      </c>
      <c r="B13" s="49" t="s">
        <v>91</v>
      </c>
      <c r="C13" s="59">
        <v>2000690722033</v>
      </c>
      <c r="D13" s="82" t="s">
        <v>361</v>
      </c>
      <c r="E13" s="51" t="s">
        <v>362</v>
      </c>
      <c r="F13" s="57"/>
      <c r="G13" s="58">
        <v>407.85</v>
      </c>
    </row>
    <row r="14" spans="1:7" x14ac:dyDescent="0.3">
      <c r="A14" s="48">
        <v>45324</v>
      </c>
      <c r="B14" s="49" t="s">
        <v>363</v>
      </c>
      <c r="C14" s="59" t="s">
        <v>251</v>
      </c>
      <c r="D14" s="82" t="s">
        <v>358</v>
      </c>
      <c r="E14" s="51" t="s">
        <v>364</v>
      </c>
      <c r="F14" s="57"/>
      <c r="G14" s="60">
        <v>1138.1300000000001</v>
      </c>
    </row>
    <row r="15" spans="1:7" x14ac:dyDescent="0.3">
      <c r="A15" s="61">
        <v>45324</v>
      </c>
      <c r="B15" s="54" t="s">
        <v>254</v>
      </c>
      <c r="C15" s="50">
        <v>3784</v>
      </c>
      <c r="D15" s="50" t="s">
        <v>365</v>
      </c>
      <c r="E15" s="56" t="s">
        <v>86</v>
      </c>
      <c r="F15" s="57"/>
      <c r="G15" s="64">
        <v>140</v>
      </c>
    </row>
    <row r="16" spans="1:7" x14ac:dyDescent="0.3">
      <c r="A16" s="61">
        <v>45324</v>
      </c>
      <c r="B16" s="54" t="s">
        <v>254</v>
      </c>
      <c r="C16" s="50">
        <v>3786</v>
      </c>
      <c r="D16" s="50" t="s">
        <v>365</v>
      </c>
      <c r="E16" s="56" t="s">
        <v>86</v>
      </c>
      <c r="F16" s="57"/>
      <c r="G16" s="64">
        <v>3560</v>
      </c>
    </row>
    <row r="17" spans="1:7" x14ac:dyDescent="0.3">
      <c r="A17" s="61">
        <v>45324</v>
      </c>
      <c r="B17" s="54" t="s">
        <v>254</v>
      </c>
      <c r="C17" s="50">
        <v>3788</v>
      </c>
      <c r="D17" s="50" t="s">
        <v>365</v>
      </c>
      <c r="E17" s="56" t="s">
        <v>86</v>
      </c>
      <c r="F17" s="57"/>
      <c r="G17" s="64">
        <v>155</v>
      </c>
    </row>
    <row r="18" spans="1:7" x14ac:dyDescent="0.3">
      <c r="A18" s="63">
        <v>45324</v>
      </c>
      <c r="B18" s="54" t="s">
        <v>254</v>
      </c>
      <c r="C18" s="55">
        <v>3799</v>
      </c>
      <c r="D18" s="50" t="s">
        <v>365</v>
      </c>
      <c r="E18" s="56" t="s">
        <v>82</v>
      </c>
      <c r="F18" s="57"/>
      <c r="G18" s="64">
        <v>271.8</v>
      </c>
    </row>
    <row r="19" spans="1:7" ht="15" thickBot="1" x14ac:dyDescent="0.35">
      <c r="A19" s="63">
        <v>45324</v>
      </c>
      <c r="B19" s="54" t="s">
        <v>366</v>
      </c>
      <c r="C19" s="65"/>
      <c r="D19" s="81" t="s">
        <v>367</v>
      </c>
      <c r="E19" s="56" t="s">
        <v>368</v>
      </c>
      <c r="F19" s="57"/>
      <c r="G19" s="58">
        <v>285652.19</v>
      </c>
    </row>
    <row r="20" spans="1:7" ht="28.2" thickTop="1" x14ac:dyDescent="0.3">
      <c r="A20" s="61">
        <v>45324</v>
      </c>
      <c r="B20" s="49" t="s">
        <v>369</v>
      </c>
      <c r="C20" s="59" t="s">
        <v>370</v>
      </c>
      <c r="D20" s="50" t="s">
        <v>371</v>
      </c>
      <c r="E20" s="51" t="s">
        <v>372</v>
      </c>
      <c r="F20" s="57"/>
      <c r="G20" s="58">
        <v>284000</v>
      </c>
    </row>
    <row r="21" spans="1:7" ht="15" thickBot="1" x14ac:dyDescent="0.35">
      <c r="A21" s="63">
        <v>45324</v>
      </c>
      <c r="B21" s="54" t="s">
        <v>366</v>
      </c>
      <c r="C21" s="65"/>
      <c r="D21" s="81" t="s">
        <v>367</v>
      </c>
      <c r="E21" s="56" t="s">
        <v>373</v>
      </c>
      <c r="F21" s="57"/>
      <c r="G21" s="64">
        <v>83506.17</v>
      </c>
    </row>
    <row r="22" spans="1:7" ht="28.8" thickTop="1" thickBot="1" x14ac:dyDescent="0.35">
      <c r="A22" s="63">
        <v>45324</v>
      </c>
      <c r="B22" s="54" t="s">
        <v>366</v>
      </c>
      <c r="C22" s="65"/>
      <c r="D22" s="81" t="s">
        <v>367</v>
      </c>
      <c r="E22" s="56" t="s">
        <v>374</v>
      </c>
      <c r="F22" s="57"/>
      <c r="G22" s="64">
        <v>469.25</v>
      </c>
    </row>
    <row r="23" spans="1:7" ht="15.6" thickTop="1" thickBot="1" x14ac:dyDescent="0.35">
      <c r="A23" s="63">
        <v>45324</v>
      </c>
      <c r="B23" s="54" t="s">
        <v>366</v>
      </c>
      <c r="C23" s="65"/>
      <c r="D23" s="81" t="s">
        <v>367</v>
      </c>
      <c r="E23" s="56" t="s">
        <v>375</v>
      </c>
      <c r="F23" s="57"/>
      <c r="G23" s="64">
        <v>15046.59</v>
      </c>
    </row>
    <row r="24" spans="1:7" ht="15.6" thickTop="1" thickBot="1" x14ac:dyDescent="0.35">
      <c r="A24" s="63">
        <v>45324</v>
      </c>
      <c r="B24" s="54" t="s">
        <v>366</v>
      </c>
      <c r="C24" s="65"/>
      <c r="D24" s="81" t="s">
        <v>367</v>
      </c>
      <c r="E24" s="56" t="s">
        <v>376</v>
      </c>
      <c r="F24" s="57"/>
      <c r="G24" s="64">
        <v>3326.35</v>
      </c>
    </row>
    <row r="25" spans="1:7" ht="15.6" thickTop="1" thickBot="1" x14ac:dyDescent="0.35">
      <c r="A25" s="63">
        <v>45324</v>
      </c>
      <c r="B25" s="54" t="s">
        <v>366</v>
      </c>
      <c r="C25" s="65"/>
      <c r="D25" s="81" t="s">
        <v>367</v>
      </c>
      <c r="E25" s="56" t="s">
        <v>377</v>
      </c>
      <c r="F25" s="57"/>
      <c r="G25" s="64">
        <v>32672.080000000002</v>
      </c>
    </row>
    <row r="26" spans="1:7" ht="15.6" thickTop="1" thickBot="1" x14ac:dyDescent="0.35">
      <c r="A26" s="63">
        <v>45324</v>
      </c>
      <c r="B26" s="54" t="s">
        <v>366</v>
      </c>
      <c r="C26" s="65"/>
      <c r="D26" s="81" t="s">
        <v>367</v>
      </c>
      <c r="E26" s="56" t="s">
        <v>378</v>
      </c>
      <c r="F26" s="57"/>
      <c r="G26" s="64">
        <v>21699.77</v>
      </c>
    </row>
    <row r="27" spans="1:7" ht="15" thickTop="1" x14ac:dyDescent="0.3">
      <c r="A27" s="63">
        <v>45324</v>
      </c>
      <c r="B27" s="54" t="s">
        <v>295</v>
      </c>
      <c r="C27" s="55">
        <v>22490</v>
      </c>
      <c r="D27" s="50" t="s">
        <v>365</v>
      </c>
      <c r="E27" s="56" t="s">
        <v>82</v>
      </c>
      <c r="F27" s="57"/>
      <c r="G27" s="64">
        <v>211.3</v>
      </c>
    </row>
    <row r="28" spans="1:7" x14ac:dyDescent="0.3">
      <c r="A28" s="48">
        <v>45324</v>
      </c>
      <c r="B28" s="51" t="s">
        <v>379</v>
      </c>
      <c r="C28" s="59">
        <v>637</v>
      </c>
      <c r="D28" s="82" t="s">
        <v>380</v>
      </c>
      <c r="E28" s="51" t="s">
        <v>381</v>
      </c>
      <c r="F28" s="57"/>
      <c r="G28" s="64">
        <v>9713.4699999999993</v>
      </c>
    </row>
    <row r="29" spans="1:7" x14ac:dyDescent="0.3">
      <c r="A29" s="48">
        <v>45327</v>
      </c>
      <c r="B29" s="49" t="s">
        <v>59</v>
      </c>
      <c r="C29" s="50" t="s">
        <v>60</v>
      </c>
      <c r="D29" s="50" t="s">
        <v>61</v>
      </c>
      <c r="E29" s="51" t="s">
        <v>62</v>
      </c>
      <c r="F29" s="52">
        <v>1530213.46</v>
      </c>
      <c r="G29" s="66"/>
    </row>
    <row r="30" spans="1:7" x14ac:dyDescent="0.3">
      <c r="A30" s="61">
        <v>45327</v>
      </c>
      <c r="B30" s="51" t="s">
        <v>101</v>
      </c>
      <c r="C30" s="59" t="s">
        <v>382</v>
      </c>
      <c r="D30" s="80" t="s">
        <v>383</v>
      </c>
      <c r="E30" s="51" t="s">
        <v>384</v>
      </c>
      <c r="F30" s="57"/>
      <c r="G30" s="58">
        <v>306052.32999999996</v>
      </c>
    </row>
    <row r="31" spans="1:7" x14ac:dyDescent="0.3">
      <c r="A31" s="61">
        <v>45327</v>
      </c>
      <c r="B31" s="51" t="s">
        <v>101</v>
      </c>
      <c r="C31" s="59" t="s">
        <v>382</v>
      </c>
      <c r="D31" s="80" t="s">
        <v>383</v>
      </c>
      <c r="E31" s="51" t="s">
        <v>384</v>
      </c>
      <c r="F31" s="57"/>
      <c r="G31" s="58">
        <v>908325.3</v>
      </c>
    </row>
    <row r="32" spans="1:7" x14ac:dyDescent="0.3">
      <c r="A32" s="61">
        <v>45327</v>
      </c>
      <c r="B32" s="51" t="s">
        <v>101</v>
      </c>
      <c r="C32" s="59" t="s">
        <v>382</v>
      </c>
      <c r="D32" s="80" t="s">
        <v>383</v>
      </c>
      <c r="E32" s="51" t="s">
        <v>384</v>
      </c>
      <c r="F32" s="57"/>
      <c r="G32" s="58">
        <v>18119.050000000017</v>
      </c>
    </row>
    <row r="33" spans="1:7" x14ac:dyDescent="0.3">
      <c r="A33" s="61">
        <v>45327</v>
      </c>
      <c r="B33" s="49" t="s">
        <v>385</v>
      </c>
      <c r="C33" s="59">
        <v>20</v>
      </c>
      <c r="D33" s="83" t="s">
        <v>356</v>
      </c>
      <c r="E33" s="51" t="s">
        <v>386</v>
      </c>
      <c r="F33" s="57"/>
      <c r="G33" s="58">
        <v>880</v>
      </c>
    </row>
    <row r="34" spans="1:7" x14ac:dyDescent="0.3">
      <c r="A34" s="67">
        <v>45327</v>
      </c>
      <c r="B34" s="56" t="s">
        <v>89</v>
      </c>
      <c r="C34" s="50">
        <v>645</v>
      </c>
      <c r="D34" s="83" t="s">
        <v>387</v>
      </c>
      <c r="E34" s="56" t="s">
        <v>144</v>
      </c>
      <c r="F34" s="57"/>
      <c r="G34" s="58">
        <v>14605</v>
      </c>
    </row>
    <row r="35" spans="1:7" ht="27.6" x14ac:dyDescent="0.3">
      <c r="A35" s="61">
        <v>45327</v>
      </c>
      <c r="B35" s="54" t="s">
        <v>79</v>
      </c>
      <c r="C35" s="59">
        <v>5662</v>
      </c>
      <c r="D35" s="50" t="s">
        <v>388</v>
      </c>
      <c r="E35" s="56" t="s">
        <v>78</v>
      </c>
      <c r="F35" s="57"/>
      <c r="G35" s="58">
        <v>30824.6</v>
      </c>
    </row>
    <row r="36" spans="1:7" ht="27.6" x14ac:dyDescent="0.3">
      <c r="A36" s="61">
        <v>45327</v>
      </c>
      <c r="B36" s="49" t="s">
        <v>149</v>
      </c>
      <c r="C36" s="59">
        <v>28983</v>
      </c>
      <c r="D36" s="82" t="s">
        <v>358</v>
      </c>
      <c r="E36" s="51" t="s">
        <v>389</v>
      </c>
      <c r="F36" s="57"/>
      <c r="G36" s="58">
        <v>1200</v>
      </c>
    </row>
    <row r="37" spans="1:7" ht="27.6" x14ac:dyDescent="0.3">
      <c r="A37" s="61">
        <v>45327</v>
      </c>
      <c r="B37" s="49" t="s">
        <v>79</v>
      </c>
      <c r="C37" s="59">
        <v>43</v>
      </c>
      <c r="D37" s="80" t="s">
        <v>390</v>
      </c>
      <c r="E37" s="56" t="s">
        <v>391</v>
      </c>
      <c r="F37" s="57"/>
      <c r="G37" s="58">
        <v>5948.84</v>
      </c>
    </row>
    <row r="38" spans="1:7" ht="27.6" x14ac:dyDescent="0.3">
      <c r="A38" s="61">
        <v>45327</v>
      </c>
      <c r="B38" s="54" t="s">
        <v>79</v>
      </c>
      <c r="C38" s="59">
        <v>42</v>
      </c>
      <c r="D38" s="82" t="s">
        <v>356</v>
      </c>
      <c r="E38" s="56" t="s">
        <v>392</v>
      </c>
      <c r="F38" s="57"/>
      <c r="G38" s="58">
        <v>11160.51</v>
      </c>
    </row>
    <row r="39" spans="1:7" ht="27.6" x14ac:dyDescent="0.3">
      <c r="A39" s="61">
        <v>45327</v>
      </c>
      <c r="B39" s="49" t="s">
        <v>79</v>
      </c>
      <c r="C39" s="59">
        <v>5663</v>
      </c>
      <c r="D39" s="50" t="s">
        <v>365</v>
      </c>
      <c r="E39" s="56" t="s">
        <v>393</v>
      </c>
      <c r="F39" s="57"/>
      <c r="G39" s="58">
        <v>17470</v>
      </c>
    </row>
    <row r="40" spans="1:7" ht="27.6" x14ac:dyDescent="0.3">
      <c r="A40" s="61">
        <v>45327</v>
      </c>
      <c r="B40" s="54" t="s">
        <v>79</v>
      </c>
      <c r="C40" s="59">
        <v>5676</v>
      </c>
      <c r="D40" s="82" t="s">
        <v>394</v>
      </c>
      <c r="E40" s="56" t="s">
        <v>88</v>
      </c>
      <c r="F40" s="57"/>
      <c r="G40" s="58">
        <v>7594.3</v>
      </c>
    </row>
    <row r="41" spans="1:7" ht="41.4" x14ac:dyDescent="0.3">
      <c r="A41" s="67">
        <v>45327</v>
      </c>
      <c r="B41" s="54" t="s">
        <v>85</v>
      </c>
      <c r="C41" s="55">
        <v>2015</v>
      </c>
      <c r="D41" s="50" t="s">
        <v>365</v>
      </c>
      <c r="E41" s="56" t="s">
        <v>86</v>
      </c>
      <c r="F41" s="57"/>
      <c r="G41" s="58">
        <v>580.79999999999995</v>
      </c>
    </row>
    <row r="42" spans="1:7" x14ac:dyDescent="0.3">
      <c r="A42" s="61">
        <v>45328</v>
      </c>
      <c r="B42" s="51" t="s">
        <v>101</v>
      </c>
      <c r="C42" s="59" t="s">
        <v>382</v>
      </c>
      <c r="D42" s="80" t="s">
        <v>383</v>
      </c>
      <c r="E42" s="51" t="s">
        <v>395</v>
      </c>
      <c r="F42" s="57"/>
      <c r="G42" s="58">
        <v>1420.44</v>
      </c>
    </row>
    <row r="43" spans="1:7" ht="27.6" x14ac:dyDescent="0.3">
      <c r="A43" s="63">
        <v>45328</v>
      </c>
      <c r="B43" s="54" t="s">
        <v>66</v>
      </c>
      <c r="C43" s="55">
        <v>4335</v>
      </c>
      <c r="D43" s="50" t="s">
        <v>365</v>
      </c>
      <c r="E43" s="56" t="s">
        <v>86</v>
      </c>
      <c r="F43" s="57"/>
      <c r="G43" s="58">
        <v>2405.6</v>
      </c>
    </row>
    <row r="44" spans="1:7" ht="27.6" x14ac:dyDescent="0.3">
      <c r="A44" s="61">
        <v>45328</v>
      </c>
      <c r="B44" s="49" t="s">
        <v>160</v>
      </c>
      <c r="C44" s="59">
        <v>97</v>
      </c>
      <c r="D44" s="82" t="s">
        <v>396</v>
      </c>
      <c r="E44" s="51" t="s">
        <v>161</v>
      </c>
      <c r="F44" s="57"/>
      <c r="G44" s="58">
        <v>11663.03</v>
      </c>
    </row>
    <row r="45" spans="1:7" x14ac:dyDescent="0.3">
      <c r="A45" s="61">
        <v>45328</v>
      </c>
      <c r="B45" s="49" t="s">
        <v>397</v>
      </c>
      <c r="C45" s="59">
        <v>1</v>
      </c>
      <c r="D45" s="83" t="s">
        <v>396</v>
      </c>
      <c r="E45" s="51" t="s">
        <v>398</v>
      </c>
      <c r="F45" s="57"/>
      <c r="G45" s="58">
        <v>5000</v>
      </c>
    </row>
    <row r="46" spans="1:7" ht="27.6" x14ac:dyDescent="0.3">
      <c r="A46" s="61">
        <v>45328</v>
      </c>
      <c r="B46" s="51" t="s">
        <v>101</v>
      </c>
      <c r="C46" s="59" t="s">
        <v>102</v>
      </c>
      <c r="D46" s="80" t="s">
        <v>383</v>
      </c>
      <c r="E46" s="68" t="s">
        <v>399</v>
      </c>
      <c r="F46" s="57"/>
      <c r="G46" s="58">
        <v>195.45</v>
      </c>
    </row>
    <row r="47" spans="1:7" x14ac:dyDescent="0.3">
      <c r="A47" s="48">
        <v>45328</v>
      </c>
      <c r="B47" s="49" t="s">
        <v>59</v>
      </c>
      <c r="C47" s="50" t="s">
        <v>60</v>
      </c>
      <c r="D47" s="50" t="s">
        <v>61</v>
      </c>
      <c r="E47" s="51" t="s">
        <v>62</v>
      </c>
      <c r="F47" s="52">
        <v>180457.22</v>
      </c>
      <c r="G47" s="69"/>
    </row>
    <row r="48" spans="1:7" ht="27.6" x14ac:dyDescent="0.3">
      <c r="A48" s="61">
        <v>45328</v>
      </c>
      <c r="B48" s="51" t="s">
        <v>101</v>
      </c>
      <c r="C48" s="59" t="s">
        <v>102</v>
      </c>
      <c r="D48" s="50" t="s">
        <v>383</v>
      </c>
      <c r="E48" s="68" t="s">
        <v>400</v>
      </c>
      <c r="F48" s="57"/>
      <c r="G48" s="58">
        <v>376.54</v>
      </c>
    </row>
    <row r="49" spans="1:7" x14ac:dyDescent="0.3">
      <c r="A49" s="63">
        <v>45328</v>
      </c>
      <c r="B49" s="54" t="s">
        <v>295</v>
      </c>
      <c r="C49" s="55">
        <v>22516</v>
      </c>
      <c r="D49" s="50" t="s">
        <v>365</v>
      </c>
      <c r="E49" s="56" t="s">
        <v>86</v>
      </c>
      <c r="F49" s="57"/>
      <c r="G49" s="58">
        <v>1927</v>
      </c>
    </row>
    <row r="50" spans="1:7" ht="27.6" x14ac:dyDescent="0.3">
      <c r="A50" s="61">
        <v>45328</v>
      </c>
      <c r="B50" s="51" t="s">
        <v>101</v>
      </c>
      <c r="C50" s="59" t="s">
        <v>102</v>
      </c>
      <c r="D50" s="80" t="s">
        <v>383</v>
      </c>
      <c r="E50" s="68" t="s">
        <v>401</v>
      </c>
      <c r="F50" s="57"/>
      <c r="G50" s="58">
        <v>299.85000000000002</v>
      </c>
    </row>
    <row r="51" spans="1:7" ht="41.4" x14ac:dyDescent="0.3">
      <c r="A51" s="67">
        <v>45328</v>
      </c>
      <c r="B51" s="54" t="s">
        <v>85</v>
      </c>
      <c r="C51" s="55">
        <v>2058</v>
      </c>
      <c r="D51" s="80" t="s">
        <v>365</v>
      </c>
      <c r="E51" s="56" t="s">
        <v>86</v>
      </c>
      <c r="F51" s="57"/>
      <c r="G51" s="58">
        <v>2172</v>
      </c>
    </row>
    <row r="52" spans="1:7" x14ac:dyDescent="0.3">
      <c r="A52" s="61">
        <v>45328</v>
      </c>
      <c r="B52" s="49" t="s">
        <v>162</v>
      </c>
      <c r="C52" s="59">
        <v>363</v>
      </c>
      <c r="D52" s="83" t="s">
        <v>396</v>
      </c>
      <c r="E52" s="51" t="s">
        <v>163</v>
      </c>
      <c r="F52" s="57"/>
      <c r="G52" s="58">
        <v>8500</v>
      </c>
    </row>
    <row r="53" spans="1:7" x14ac:dyDescent="0.3">
      <c r="A53" s="61">
        <v>45328</v>
      </c>
      <c r="B53" s="49" t="s">
        <v>166</v>
      </c>
      <c r="C53" s="59">
        <v>114</v>
      </c>
      <c r="D53" s="83" t="s">
        <v>396</v>
      </c>
      <c r="E53" s="51" t="s">
        <v>402</v>
      </c>
      <c r="F53" s="57"/>
      <c r="G53" s="58">
        <v>6545</v>
      </c>
    </row>
    <row r="54" spans="1:7" x14ac:dyDescent="0.3">
      <c r="A54" s="61">
        <v>45328</v>
      </c>
      <c r="B54" s="49" t="s">
        <v>151</v>
      </c>
      <c r="C54" s="59">
        <v>90</v>
      </c>
      <c r="D54" s="83" t="s">
        <v>396</v>
      </c>
      <c r="E54" s="51" t="s">
        <v>403</v>
      </c>
      <c r="F54" s="57"/>
      <c r="G54" s="58">
        <v>25000</v>
      </c>
    </row>
    <row r="55" spans="1:7" ht="27.6" x14ac:dyDescent="0.3">
      <c r="A55" s="48">
        <v>45328</v>
      </c>
      <c r="B55" s="54" t="s">
        <v>404</v>
      </c>
      <c r="C55" s="70">
        <v>2210</v>
      </c>
      <c r="D55" s="80" t="s">
        <v>365</v>
      </c>
      <c r="E55" s="56" t="s">
        <v>86</v>
      </c>
      <c r="F55" s="57"/>
      <c r="G55" s="58">
        <v>1755</v>
      </c>
    </row>
    <row r="56" spans="1:7" x14ac:dyDescent="0.3">
      <c r="A56" s="48">
        <v>45328</v>
      </c>
      <c r="B56" s="49" t="s">
        <v>172</v>
      </c>
      <c r="C56" s="50">
        <v>46</v>
      </c>
      <c r="D56" s="83" t="s">
        <v>396</v>
      </c>
      <c r="E56" s="51" t="s">
        <v>405</v>
      </c>
      <c r="F56" s="57"/>
      <c r="G56" s="58">
        <v>10000</v>
      </c>
    </row>
    <row r="57" spans="1:7" x14ac:dyDescent="0.3">
      <c r="A57" s="61">
        <v>45328</v>
      </c>
      <c r="B57" s="51" t="s">
        <v>101</v>
      </c>
      <c r="C57" s="59" t="s">
        <v>382</v>
      </c>
      <c r="D57" s="50" t="s">
        <v>383</v>
      </c>
      <c r="E57" s="51" t="s">
        <v>395</v>
      </c>
      <c r="F57" s="57"/>
      <c r="G57" s="64">
        <v>9958.07</v>
      </c>
    </row>
    <row r="58" spans="1:7" ht="27.6" x14ac:dyDescent="0.3">
      <c r="A58" s="61">
        <v>45329</v>
      </c>
      <c r="B58" s="54" t="s">
        <v>406</v>
      </c>
      <c r="C58" s="50">
        <v>15980</v>
      </c>
      <c r="D58" s="80" t="s">
        <v>365</v>
      </c>
      <c r="E58" s="56" t="s">
        <v>407</v>
      </c>
      <c r="F58" s="57"/>
      <c r="G58" s="58">
        <v>13441.6</v>
      </c>
    </row>
    <row r="59" spans="1:7" ht="27.6" x14ac:dyDescent="0.3">
      <c r="A59" s="48">
        <v>45329</v>
      </c>
      <c r="B59" s="49" t="s">
        <v>155</v>
      </c>
      <c r="C59" s="59">
        <v>307892</v>
      </c>
      <c r="D59" s="82" t="s">
        <v>361</v>
      </c>
      <c r="E59" s="51" t="s">
        <v>408</v>
      </c>
      <c r="F59" s="57"/>
      <c r="G59" s="58">
        <v>452</v>
      </c>
    </row>
    <row r="60" spans="1:7" x14ac:dyDescent="0.3">
      <c r="A60" s="61">
        <v>45329</v>
      </c>
      <c r="B60" s="49" t="s">
        <v>176</v>
      </c>
      <c r="C60" s="59">
        <v>316</v>
      </c>
      <c r="D60" s="82" t="s">
        <v>409</v>
      </c>
      <c r="E60" s="51" t="s">
        <v>410</v>
      </c>
      <c r="F60" s="57"/>
      <c r="G60" s="58">
        <v>12033.33</v>
      </c>
    </row>
    <row r="61" spans="1:7" x14ac:dyDescent="0.3">
      <c r="A61" s="61">
        <v>45329</v>
      </c>
      <c r="B61" s="49" t="s">
        <v>176</v>
      </c>
      <c r="C61" s="59">
        <v>1241</v>
      </c>
      <c r="D61" s="83" t="s">
        <v>380</v>
      </c>
      <c r="E61" s="51" t="s">
        <v>180</v>
      </c>
      <c r="F61" s="57"/>
      <c r="G61" s="58">
        <v>18413.95</v>
      </c>
    </row>
    <row r="62" spans="1:7" x14ac:dyDescent="0.3">
      <c r="A62" s="61">
        <v>45329</v>
      </c>
      <c r="B62" s="49" t="s">
        <v>176</v>
      </c>
      <c r="C62" s="59">
        <v>317</v>
      </c>
      <c r="D62" s="82" t="s">
        <v>409</v>
      </c>
      <c r="E62" s="51" t="s">
        <v>410</v>
      </c>
      <c r="F62" s="57"/>
      <c r="G62" s="58">
        <v>270</v>
      </c>
    </row>
    <row r="63" spans="1:7" x14ac:dyDescent="0.3">
      <c r="A63" s="61">
        <v>45329</v>
      </c>
      <c r="B63" s="49" t="s">
        <v>176</v>
      </c>
      <c r="C63" s="59">
        <v>318</v>
      </c>
      <c r="D63" s="83" t="s">
        <v>409</v>
      </c>
      <c r="E63" s="51" t="s">
        <v>411</v>
      </c>
      <c r="F63" s="57"/>
      <c r="G63" s="58">
        <v>6136.66</v>
      </c>
    </row>
    <row r="64" spans="1:7" x14ac:dyDescent="0.3">
      <c r="A64" s="61">
        <v>45329</v>
      </c>
      <c r="B64" s="49" t="s">
        <v>63</v>
      </c>
      <c r="C64" s="59">
        <v>154892</v>
      </c>
      <c r="D64" s="82" t="s">
        <v>356</v>
      </c>
      <c r="E64" s="51" t="s">
        <v>412</v>
      </c>
      <c r="F64" s="57"/>
      <c r="G64" s="58">
        <v>7125.37</v>
      </c>
    </row>
    <row r="65" spans="1:7" ht="27.6" x14ac:dyDescent="0.3">
      <c r="A65" s="61">
        <v>45329</v>
      </c>
      <c r="B65" s="54" t="s">
        <v>79</v>
      </c>
      <c r="C65" s="59">
        <v>5683</v>
      </c>
      <c r="D65" s="50" t="s">
        <v>388</v>
      </c>
      <c r="E65" s="56" t="s">
        <v>78</v>
      </c>
      <c r="F65" s="57"/>
      <c r="G65" s="58">
        <v>10767.95</v>
      </c>
    </row>
    <row r="66" spans="1:7" x14ac:dyDescent="0.3">
      <c r="A66" s="48">
        <v>45329</v>
      </c>
      <c r="B66" s="49" t="s">
        <v>220</v>
      </c>
      <c r="C66" s="59">
        <v>7</v>
      </c>
      <c r="D66" s="83" t="s">
        <v>413</v>
      </c>
      <c r="E66" s="51" t="s">
        <v>414</v>
      </c>
      <c r="F66" s="57"/>
      <c r="G66" s="58">
        <v>41483.86</v>
      </c>
    </row>
    <row r="67" spans="1:7" x14ac:dyDescent="0.3">
      <c r="A67" s="48">
        <v>45329</v>
      </c>
      <c r="B67" s="49" t="s">
        <v>59</v>
      </c>
      <c r="C67" s="50" t="s">
        <v>60</v>
      </c>
      <c r="D67" s="50" t="s">
        <v>61</v>
      </c>
      <c r="E67" s="51" t="s">
        <v>62</v>
      </c>
      <c r="F67" s="52">
        <v>1438914.58</v>
      </c>
      <c r="G67" s="66"/>
    </row>
    <row r="68" spans="1:7" ht="27.6" x14ac:dyDescent="0.3">
      <c r="A68" s="48">
        <v>45329</v>
      </c>
      <c r="B68" s="49" t="s">
        <v>116</v>
      </c>
      <c r="C68" s="59">
        <v>23</v>
      </c>
      <c r="D68" s="83" t="s">
        <v>396</v>
      </c>
      <c r="E68" s="51" t="s">
        <v>415</v>
      </c>
      <c r="F68" s="57"/>
      <c r="G68" s="58">
        <v>292099.43</v>
      </c>
    </row>
    <row r="69" spans="1:7" x14ac:dyDescent="0.3">
      <c r="A69" s="63">
        <v>45329</v>
      </c>
      <c r="B69" s="54" t="s">
        <v>254</v>
      </c>
      <c r="C69" s="55">
        <v>3817</v>
      </c>
      <c r="D69" s="80" t="s">
        <v>365</v>
      </c>
      <c r="E69" s="56" t="s">
        <v>82</v>
      </c>
      <c r="F69" s="57"/>
      <c r="G69" s="58">
        <v>644.29999999999995</v>
      </c>
    </row>
    <row r="70" spans="1:7" x14ac:dyDescent="0.3">
      <c r="A70" s="48">
        <v>45329</v>
      </c>
      <c r="B70" s="49" t="s">
        <v>223</v>
      </c>
      <c r="C70" s="59">
        <v>2159</v>
      </c>
      <c r="D70" s="82" t="s">
        <v>416</v>
      </c>
      <c r="E70" s="51" t="s">
        <v>417</v>
      </c>
      <c r="F70" s="57"/>
      <c r="G70" s="58">
        <v>1500</v>
      </c>
    </row>
    <row r="71" spans="1:7" x14ac:dyDescent="0.3">
      <c r="A71" s="48">
        <v>45329</v>
      </c>
      <c r="B71" s="49" t="s">
        <v>183</v>
      </c>
      <c r="C71" s="59">
        <v>41</v>
      </c>
      <c r="D71" s="82" t="s">
        <v>396</v>
      </c>
      <c r="E71" s="51" t="s">
        <v>184</v>
      </c>
      <c r="F71" s="57"/>
      <c r="G71" s="58">
        <v>385750.31</v>
      </c>
    </row>
    <row r="72" spans="1:7" x14ac:dyDescent="0.3">
      <c r="A72" s="61">
        <v>45329</v>
      </c>
      <c r="B72" s="49" t="s">
        <v>63</v>
      </c>
      <c r="C72" s="59">
        <v>153953</v>
      </c>
      <c r="D72" s="82" t="s">
        <v>356</v>
      </c>
      <c r="E72" s="51" t="s">
        <v>412</v>
      </c>
      <c r="F72" s="57"/>
      <c r="G72" s="58">
        <v>6052.33</v>
      </c>
    </row>
    <row r="73" spans="1:7" x14ac:dyDescent="0.3">
      <c r="A73" s="61">
        <v>45329</v>
      </c>
      <c r="B73" s="54" t="s">
        <v>418</v>
      </c>
      <c r="C73" s="59">
        <v>1305</v>
      </c>
      <c r="D73" s="82" t="s">
        <v>356</v>
      </c>
      <c r="E73" s="56" t="s">
        <v>419</v>
      </c>
      <c r="F73" s="57"/>
      <c r="G73" s="58">
        <v>2340</v>
      </c>
    </row>
    <row r="74" spans="1:7" x14ac:dyDescent="0.3">
      <c r="A74" s="63">
        <v>45330</v>
      </c>
      <c r="B74" s="54" t="s">
        <v>293</v>
      </c>
      <c r="C74" s="55">
        <v>22903</v>
      </c>
      <c r="D74" s="80" t="s">
        <v>365</v>
      </c>
      <c r="E74" s="51" t="s">
        <v>86</v>
      </c>
      <c r="F74" s="57"/>
      <c r="G74" s="58">
        <v>489.5</v>
      </c>
    </row>
    <row r="75" spans="1:7" ht="27.6" x14ac:dyDescent="0.3">
      <c r="A75" s="61">
        <v>45330</v>
      </c>
      <c r="B75" s="49" t="s">
        <v>151</v>
      </c>
      <c r="C75" s="59">
        <v>91</v>
      </c>
      <c r="D75" s="83" t="s">
        <v>396</v>
      </c>
      <c r="E75" s="51" t="s">
        <v>278</v>
      </c>
      <c r="F75" s="57"/>
      <c r="G75" s="58">
        <v>25000</v>
      </c>
    </row>
    <row r="76" spans="1:7" x14ac:dyDescent="0.3">
      <c r="A76" s="61">
        <v>45330</v>
      </c>
      <c r="B76" s="49" t="s">
        <v>220</v>
      </c>
      <c r="C76" s="59">
        <v>1430</v>
      </c>
      <c r="D76" s="82" t="s">
        <v>413</v>
      </c>
      <c r="E76" s="51" t="s">
        <v>420</v>
      </c>
      <c r="F76" s="57"/>
      <c r="G76" s="71">
        <v>21323.5</v>
      </c>
    </row>
    <row r="77" spans="1:7" x14ac:dyDescent="0.3">
      <c r="A77" s="63">
        <v>45330</v>
      </c>
      <c r="B77" s="54" t="s">
        <v>254</v>
      </c>
      <c r="C77" s="55">
        <v>3821</v>
      </c>
      <c r="D77" s="80" t="s">
        <v>365</v>
      </c>
      <c r="E77" s="56" t="s">
        <v>82</v>
      </c>
      <c r="F77" s="57"/>
      <c r="G77" s="58">
        <v>2750</v>
      </c>
    </row>
    <row r="78" spans="1:7" x14ac:dyDescent="0.3">
      <c r="A78" s="61">
        <v>45330</v>
      </c>
      <c r="B78" s="54" t="s">
        <v>63</v>
      </c>
      <c r="C78" s="59">
        <v>463790</v>
      </c>
      <c r="D78" s="83" t="s">
        <v>360</v>
      </c>
      <c r="E78" s="56" t="s">
        <v>65</v>
      </c>
      <c r="F78" s="57"/>
      <c r="G78" s="58">
        <v>7558</v>
      </c>
    </row>
    <row r="79" spans="1:7" x14ac:dyDescent="0.3">
      <c r="A79" s="61">
        <v>45331</v>
      </c>
      <c r="B79" s="51" t="s">
        <v>101</v>
      </c>
      <c r="C79" s="59" t="s">
        <v>382</v>
      </c>
      <c r="D79" s="80" t="s">
        <v>383</v>
      </c>
      <c r="E79" s="51" t="s">
        <v>421</v>
      </c>
      <c r="F79" s="57"/>
      <c r="G79" s="58">
        <v>10000</v>
      </c>
    </row>
    <row r="80" spans="1:7" x14ac:dyDescent="0.3">
      <c r="A80" s="61">
        <v>45331</v>
      </c>
      <c r="B80" s="51" t="s">
        <v>101</v>
      </c>
      <c r="C80" s="59" t="s">
        <v>382</v>
      </c>
      <c r="D80" s="80" t="s">
        <v>383</v>
      </c>
      <c r="E80" s="72" t="s">
        <v>422</v>
      </c>
      <c r="F80" s="57"/>
      <c r="G80" s="58">
        <v>83188.800000000003</v>
      </c>
    </row>
    <row r="81" spans="1:7" ht="27.6" x14ac:dyDescent="0.3">
      <c r="A81" s="63">
        <v>45331</v>
      </c>
      <c r="B81" s="54" t="s">
        <v>66</v>
      </c>
      <c r="C81" s="55">
        <v>4111</v>
      </c>
      <c r="D81" s="83" t="s">
        <v>394</v>
      </c>
      <c r="E81" s="56" t="s">
        <v>68</v>
      </c>
      <c r="F81" s="57"/>
      <c r="G81" s="58">
        <v>3104.14</v>
      </c>
    </row>
    <row r="82" spans="1:7" ht="27.6" x14ac:dyDescent="0.3">
      <c r="A82" s="61">
        <v>45331</v>
      </c>
      <c r="B82" s="49" t="s">
        <v>423</v>
      </c>
      <c r="C82" s="59">
        <v>8348</v>
      </c>
      <c r="D82" s="82" t="s">
        <v>356</v>
      </c>
      <c r="E82" s="51" t="s">
        <v>424</v>
      </c>
      <c r="F82" s="57"/>
      <c r="G82" s="58">
        <v>763</v>
      </c>
    </row>
    <row r="83" spans="1:7" ht="41.4" x14ac:dyDescent="0.3">
      <c r="A83" s="67">
        <v>45331</v>
      </c>
      <c r="B83" s="54" t="s">
        <v>85</v>
      </c>
      <c r="C83" s="55">
        <v>2057</v>
      </c>
      <c r="D83" s="80" t="s">
        <v>365</v>
      </c>
      <c r="E83" s="56" t="s">
        <v>86</v>
      </c>
      <c r="F83" s="57"/>
      <c r="G83" s="58">
        <v>38471.019999999997</v>
      </c>
    </row>
    <row r="84" spans="1:7" x14ac:dyDescent="0.3">
      <c r="A84" s="61">
        <v>45331</v>
      </c>
      <c r="B84" s="54" t="s">
        <v>425</v>
      </c>
      <c r="C84" s="73" t="s">
        <v>426</v>
      </c>
      <c r="D84" s="80" t="s">
        <v>365</v>
      </c>
      <c r="E84" s="56" t="s">
        <v>86</v>
      </c>
      <c r="F84" s="57"/>
      <c r="G84" s="58">
        <v>9756.42</v>
      </c>
    </row>
    <row r="85" spans="1:7" ht="41.4" x14ac:dyDescent="0.3">
      <c r="A85" s="67">
        <v>45331</v>
      </c>
      <c r="B85" s="54" t="s">
        <v>85</v>
      </c>
      <c r="C85" s="55">
        <v>2088</v>
      </c>
      <c r="D85" s="80" t="s">
        <v>365</v>
      </c>
      <c r="E85" s="56" t="s">
        <v>86</v>
      </c>
      <c r="F85" s="57"/>
      <c r="G85" s="58">
        <v>3814.3</v>
      </c>
    </row>
    <row r="86" spans="1:7" ht="27.6" x14ac:dyDescent="0.3">
      <c r="A86" s="63">
        <v>45331</v>
      </c>
      <c r="B86" s="54" t="s">
        <v>427</v>
      </c>
      <c r="C86" s="59">
        <v>11</v>
      </c>
      <c r="D86" s="80" t="s">
        <v>365</v>
      </c>
      <c r="E86" s="56" t="s">
        <v>86</v>
      </c>
      <c r="F86" s="57"/>
      <c r="G86" s="58">
        <v>2988</v>
      </c>
    </row>
    <row r="87" spans="1:7" x14ac:dyDescent="0.3">
      <c r="A87" s="48">
        <v>45331</v>
      </c>
      <c r="B87" s="49" t="s">
        <v>213</v>
      </c>
      <c r="C87" s="59">
        <v>187</v>
      </c>
      <c r="D87" s="82" t="s">
        <v>356</v>
      </c>
      <c r="E87" s="51" t="s">
        <v>428</v>
      </c>
      <c r="F87" s="57"/>
      <c r="G87" s="58">
        <v>10535</v>
      </c>
    </row>
    <row r="88" spans="1:7" x14ac:dyDescent="0.3">
      <c r="A88" s="61">
        <v>45331</v>
      </c>
      <c r="B88" s="49" t="s">
        <v>429</v>
      </c>
      <c r="C88" s="59">
        <v>15</v>
      </c>
      <c r="D88" s="82" t="s">
        <v>356</v>
      </c>
      <c r="E88" s="51" t="s">
        <v>430</v>
      </c>
      <c r="F88" s="57"/>
      <c r="G88" s="58">
        <v>900.86</v>
      </c>
    </row>
    <row r="89" spans="1:7" ht="27.6" x14ac:dyDescent="0.3">
      <c r="A89" s="61">
        <v>45331</v>
      </c>
      <c r="B89" s="49" t="s">
        <v>79</v>
      </c>
      <c r="C89" s="59">
        <v>5645</v>
      </c>
      <c r="D89" s="80" t="s">
        <v>365</v>
      </c>
      <c r="E89" s="56" t="s">
        <v>82</v>
      </c>
      <c r="F89" s="57"/>
      <c r="G89" s="58">
        <v>2780</v>
      </c>
    </row>
    <row r="90" spans="1:7" x14ac:dyDescent="0.3">
      <c r="A90" s="48">
        <v>45330</v>
      </c>
      <c r="B90" s="49" t="s">
        <v>59</v>
      </c>
      <c r="C90" s="50" t="s">
        <v>60</v>
      </c>
      <c r="D90" s="50" t="s">
        <v>61</v>
      </c>
      <c r="E90" s="51" t="s">
        <v>62</v>
      </c>
      <c r="F90" s="52">
        <v>57121</v>
      </c>
      <c r="G90" s="58"/>
    </row>
    <row r="91" spans="1:7" x14ac:dyDescent="0.3">
      <c r="A91" s="63">
        <v>45331</v>
      </c>
      <c r="B91" s="54" t="s">
        <v>63</v>
      </c>
      <c r="C91" s="50">
        <v>461577</v>
      </c>
      <c r="D91" s="83" t="s">
        <v>360</v>
      </c>
      <c r="E91" s="56" t="s">
        <v>65</v>
      </c>
      <c r="F91" s="57"/>
      <c r="G91" s="58">
        <v>10440.6</v>
      </c>
    </row>
    <row r="92" spans="1:7" x14ac:dyDescent="0.3">
      <c r="A92" s="63">
        <v>45331</v>
      </c>
      <c r="B92" s="54" t="s">
        <v>63</v>
      </c>
      <c r="C92" s="50">
        <v>461754</v>
      </c>
      <c r="D92" s="82" t="s">
        <v>360</v>
      </c>
      <c r="E92" s="56" t="s">
        <v>65</v>
      </c>
      <c r="F92" s="57"/>
      <c r="G92" s="58">
        <v>163.33000000000001</v>
      </c>
    </row>
    <row r="93" spans="1:7" ht="27.6" x14ac:dyDescent="0.3">
      <c r="A93" s="61">
        <v>45331</v>
      </c>
      <c r="B93" s="49" t="s">
        <v>230</v>
      </c>
      <c r="C93" s="59">
        <v>1298</v>
      </c>
      <c r="D93" s="82" t="s">
        <v>356</v>
      </c>
      <c r="E93" s="51" t="s">
        <v>431</v>
      </c>
      <c r="F93" s="57"/>
      <c r="G93" s="58">
        <v>25000</v>
      </c>
    </row>
    <row r="94" spans="1:7" x14ac:dyDescent="0.3">
      <c r="A94" s="61">
        <v>45336</v>
      </c>
      <c r="B94" s="54" t="s">
        <v>288</v>
      </c>
      <c r="C94" s="73" t="s">
        <v>432</v>
      </c>
      <c r="D94" s="50" t="s">
        <v>390</v>
      </c>
      <c r="E94" s="56" t="s">
        <v>202</v>
      </c>
      <c r="F94" s="57"/>
      <c r="G94" s="58">
        <v>473.93</v>
      </c>
    </row>
    <row r="95" spans="1:7" ht="27.6" x14ac:dyDescent="0.3">
      <c r="A95" s="63">
        <v>45336</v>
      </c>
      <c r="B95" s="54" t="s">
        <v>210</v>
      </c>
      <c r="C95" s="55">
        <v>18083</v>
      </c>
      <c r="D95" s="80" t="s">
        <v>365</v>
      </c>
      <c r="E95" s="51" t="s">
        <v>86</v>
      </c>
      <c r="F95" s="57"/>
      <c r="G95" s="58">
        <v>10721.7</v>
      </c>
    </row>
    <row r="96" spans="1:7" x14ac:dyDescent="0.3">
      <c r="A96" s="48">
        <v>45331</v>
      </c>
      <c r="B96" s="49" t="s">
        <v>59</v>
      </c>
      <c r="C96" s="50" t="s">
        <v>60</v>
      </c>
      <c r="D96" s="50" t="s">
        <v>61</v>
      </c>
      <c r="E96" s="51" t="s">
        <v>62</v>
      </c>
      <c r="F96" s="52">
        <v>123929.22</v>
      </c>
      <c r="G96" s="58"/>
    </row>
    <row r="97" spans="1:7" x14ac:dyDescent="0.3">
      <c r="A97" s="48">
        <v>45331</v>
      </c>
      <c r="B97" s="49" t="s">
        <v>347</v>
      </c>
      <c r="C97" s="50" t="s">
        <v>60</v>
      </c>
      <c r="D97" s="50" t="s">
        <v>348</v>
      </c>
      <c r="E97" s="51" t="s">
        <v>433</v>
      </c>
      <c r="F97" s="52">
        <v>85780.64</v>
      </c>
      <c r="G97" s="58"/>
    </row>
    <row r="98" spans="1:7" x14ac:dyDescent="0.3">
      <c r="A98" s="61">
        <v>45336</v>
      </c>
      <c r="B98" s="54" t="s">
        <v>234</v>
      </c>
      <c r="C98" s="50">
        <v>40038</v>
      </c>
      <c r="D98" s="80" t="s">
        <v>390</v>
      </c>
      <c r="E98" s="56" t="s">
        <v>202</v>
      </c>
      <c r="F98" s="57"/>
      <c r="G98" s="58">
        <v>391</v>
      </c>
    </row>
    <row r="99" spans="1:7" ht="27.6" x14ac:dyDescent="0.3">
      <c r="A99" s="48">
        <v>45336</v>
      </c>
      <c r="B99" s="49" t="s">
        <v>205</v>
      </c>
      <c r="C99" s="59">
        <v>1068</v>
      </c>
      <c r="D99" s="82" t="s">
        <v>434</v>
      </c>
      <c r="E99" s="51" t="s">
        <v>435</v>
      </c>
      <c r="F99" s="57"/>
      <c r="G99" s="58">
        <v>14400</v>
      </c>
    </row>
    <row r="100" spans="1:7" x14ac:dyDescent="0.3">
      <c r="A100" s="61">
        <v>45336</v>
      </c>
      <c r="B100" s="49" t="s">
        <v>208</v>
      </c>
      <c r="C100" s="59">
        <v>3571</v>
      </c>
      <c r="D100" s="82" t="s">
        <v>356</v>
      </c>
      <c r="E100" s="51" t="s">
        <v>436</v>
      </c>
      <c r="F100" s="57"/>
      <c r="G100" s="58">
        <v>1437.33</v>
      </c>
    </row>
    <row r="101" spans="1:7" x14ac:dyDescent="0.3">
      <c r="A101" s="61">
        <v>45336</v>
      </c>
      <c r="B101" s="49" t="s">
        <v>211</v>
      </c>
      <c r="C101" s="59">
        <v>36</v>
      </c>
      <c r="D101" s="83" t="s">
        <v>358</v>
      </c>
      <c r="E101" s="51" t="s">
        <v>212</v>
      </c>
      <c r="F101" s="57"/>
      <c r="G101" s="58">
        <v>5664</v>
      </c>
    </row>
    <row r="102" spans="1:7" x14ac:dyDescent="0.3">
      <c r="A102" s="61">
        <v>45336</v>
      </c>
      <c r="B102" s="49" t="s">
        <v>63</v>
      </c>
      <c r="C102" s="59">
        <v>155122</v>
      </c>
      <c r="D102" s="83" t="s">
        <v>356</v>
      </c>
      <c r="E102" s="51" t="s">
        <v>412</v>
      </c>
      <c r="F102" s="57"/>
      <c r="G102" s="58">
        <v>5200</v>
      </c>
    </row>
    <row r="103" spans="1:7" x14ac:dyDescent="0.3">
      <c r="A103" s="61">
        <v>45336</v>
      </c>
      <c r="B103" s="51" t="s">
        <v>101</v>
      </c>
      <c r="C103" s="59" t="s">
        <v>382</v>
      </c>
      <c r="D103" s="80" t="s">
        <v>383</v>
      </c>
      <c r="E103" s="51" t="s">
        <v>437</v>
      </c>
      <c r="F103" s="57"/>
      <c r="G103" s="58">
        <v>4000</v>
      </c>
    </row>
    <row r="104" spans="1:7" x14ac:dyDescent="0.3">
      <c r="A104" s="63">
        <v>45336</v>
      </c>
      <c r="B104" s="54" t="s">
        <v>254</v>
      </c>
      <c r="C104" s="55">
        <v>3824</v>
      </c>
      <c r="D104" s="80" t="s">
        <v>388</v>
      </c>
      <c r="E104" s="56" t="s">
        <v>78</v>
      </c>
      <c r="F104" s="57"/>
      <c r="G104" s="58">
        <v>4650</v>
      </c>
    </row>
    <row r="105" spans="1:7" x14ac:dyDescent="0.3">
      <c r="A105" s="63">
        <v>45336</v>
      </c>
      <c r="B105" s="54" t="s">
        <v>254</v>
      </c>
      <c r="C105" s="55">
        <v>3833</v>
      </c>
      <c r="D105" s="50" t="s">
        <v>388</v>
      </c>
      <c r="E105" s="56" t="s">
        <v>78</v>
      </c>
      <c r="F105" s="57"/>
      <c r="G105" s="58">
        <v>16066.58</v>
      </c>
    </row>
    <row r="106" spans="1:7" x14ac:dyDescent="0.3">
      <c r="A106" s="63">
        <v>45336</v>
      </c>
      <c r="B106" s="54" t="s">
        <v>254</v>
      </c>
      <c r="C106" s="55">
        <v>3832</v>
      </c>
      <c r="D106" s="50" t="s">
        <v>365</v>
      </c>
      <c r="E106" s="56" t="s">
        <v>82</v>
      </c>
      <c r="F106" s="57"/>
      <c r="G106" s="58">
        <v>7445</v>
      </c>
    </row>
    <row r="107" spans="1:7" ht="27.6" x14ac:dyDescent="0.3">
      <c r="A107" s="61">
        <v>45336</v>
      </c>
      <c r="B107" s="72" t="s">
        <v>232</v>
      </c>
      <c r="C107" s="74">
        <v>3146501</v>
      </c>
      <c r="D107" s="83" t="s">
        <v>361</v>
      </c>
      <c r="E107" s="72" t="s">
        <v>233</v>
      </c>
      <c r="F107" s="57"/>
      <c r="G107" s="58">
        <v>272.39999999999998</v>
      </c>
    </row>
    <row r="108" spans="1:7" x14ac:dyDescent="0.3">
      <c r="A108" s="61">
        <v>45337</v>
      </c>
      <c r="B108" s="49" t="s">
        <v>263</v>
      </c>
      <c r="C108" s="59">
        <v>4573</v>
      </c>
      <c r="D108" s="83" t="s">
        <v>356</v>
      </c>
      <c r="E108" s="51" t="s">
        <v>438</v>
      </c>
      <c r="F108" s="57"/>
      <c r="G108" s="58">
        <v>1716.3</v>
      </c>
    </row>
    <row r="109" spans="1:7" ht="27.6" x14ac:dyDescent="0.3">
      <c r="A109" s="61">
        <v>45337</v>
      </c>
      <c r="B109" s="54" t="s">
        <v>406</v>
      </c>
      <c r="C109" s="50">
        <v>16166</v>
      </c>
      <c r="D109" s="80" t="s">
        <v>365</v>
      </c>
      <c r="E109" s="56" t="s">
        <v>439</v>
      </c>
      <c r="F109" s="57"/>
      <c r="G109" s="58">
        <v>14038.98</v>
      </c>
    </row>
    <row r="110" spans="1:7" x14ac:dyDescent="0.3">
      <c r="A110" s="61">
        <v>45337</v>
      </c>
      <c r="B110" s="49" t="s">
        <v>265</v>
      </c>
      <c r="C110" s="59">
        <v>14550</v>
      </c>
      <c r="D110" s="82" t="s">
        <v>361</v>
      </c>
      <c r="E110" s="51" t="s">
        <v>440</v>
      </c>
      <c r="F110" s="57"/>
      <c r="G110" s="58">
        <v>1500</v>
      </c>
    </row>
    <row r="111" spans="1:7" x14ac:dyDescent="0.3">
      <c r="A111" s="63">
        <v>45337</v>
      </c>
      <c r="B111" s="54" t="s">
        <v>237</v>
      </c>
      <c r="C111" s="50">
        <v>16424</v>
      </c>
      <c r="D111" s="80" t="s">
        <v>365</v>
      </c>
      <c r="E111" s="56" t="s">
        <v>238</v>
      </c>
      <c r="F111" s="57"/>
      <c r="G111" s="58">
        <v>3000</v>
      </c>
    </row>
    <row r="112" spans="1:7" x14ac:dyDescent="0.3">
      <c r="A112" s="63">
        <v>45337</v>
      </c>
      <c r="B112" s="54" t="s">
        <v>63</v>
      </c>
      <c r="C112" s="50">
        <v>462480</v>
      </c>
      <c r="D112" s="83" t="s">
        <v>360</v>
      </c>
      <c r="E112" s="56" t="s">
        <v>65</v>
      </c>
      <c r="F112" s="57"/>
      <c r="G112" s="58">
        <v>163.33000000000001</v>
      </c>
    </row>
    <row r="113" spans="1:7" x14ac:dyDescent="0.3">
      <c r="A113" s="61">
        <v>45338</v>
      </c>
      <c r="B113" s="54" t="s">
        <v>288</v>
      </c>
      <c r="C113" s="73" t="s">
        <v>441</v>
      </c>
      <c r="D113" s="80" t="s">
        <v>390</v>
      </c>
      <c r="E113" s="56" t="s">
        <v>202</v>
      </c>
      <c r="F113" s="57"/>
      <c r="G113" s="58">
        <v>2368.94</v>
      </c>
    </row>
    <row r="114" spans="1:7" x14ac:dyDescent="0.3">
      <c r="A114" s="63">
        <v>45338</v>
      </c>
      <c r="B114" s="54" t="s">
        <v>283</v>
      </c>
      <c r="C114" s="55">
        <v>197049</v>
      </c>
      <c r="D114" s="80" t="s">
        <v>365</v>
      </c>
      <c r="E114" s="56" t="s">
        <v>86</v>
      </c>
      <c r="F114" s="57"/>
      <c r="G114" s="58">
        <v>1880.05</v>
      </c>
    </row>
    <row r="115" spans="1:7" x14ac:dyDescent="0.3">
      <c r="A115" s="63">
        <v>45338</v>
      </c>
      <c r="B115" s="54" t="s">
        <v>442</v>
      </c>
      <c r="C115" s="55">
        <v>32816</v>
      </c>
      <c r="D115" s="80" t="s">
        <v>390</v>
      </c>
      <c r="E115" s="56" t="s">
        <v>443</v>
      </c>
      <c r="F115" s="57"/>
      <c r="G115" s="58">
        <v>1020</v>
      </c>
    </row>
    <row r="116" spans="1:7" x14ac:dyDescent="0.3">
      <c r="A116" s="63">
        <v>45338</v>
      </c>
      <c r="B116" s="54" t="s">
        <v>283</v>
      </c>
      <c r="C116" s="55">
        <v>197012</v>
      </c>
      <c r="D116" s="82" t="s">
        <v>387</v>
      </c>
      <c r="E116" s="56" t="s">
        <v>144</v>
      </c>
      <c r="F116" s="57"/>
      <c r="G116" s="58">
        <v>5200.71</v>
      </c>
    </row>
    <row r="117" spans="1:7" x14ac:dyDescent="0.3">
      <c r="A117" s="48">
        <v>45336</v>
      </c>
      <c r="B117" s="49" t="s">
        <v>59</v>
      </c>
      <c r="C117" s="50" t="s">
        <v>60</v>
      </c>
      <c r="D117" s="50" t="s">
        <v>61</v>
      </c>
      <c r="E117" s="51" t="s">
        <v>62</v>
      </c>
      <c r="F117" s="52">
        <v>114506.59</v>
      </c>
      <c r="G117" s="58"/>
    </row>
    <row r="118" spans="1:7" x14ac:dyDescent="0.3">
      <c r="A118" s="63">
        <v>45338</v>
      </c>
      <c r="B118" s="56" t="s">
        <v>260</v>
      </c>
      <c r="C118" s="55">
        <v>263865</v>
      </c>
      <c r="D118" s="50" t="s">
        <v>365</v>
      </c>
      <c r="E118" s="56" t="s">
        <v>238</v>
      </c>
      <c r="F118" s="57"/>
      <c r="G118" s="58">
        <v>8615.52</v>
      </c>
    </row>
    <row r="119" spans="1:7" x14ac:dyDescent="0.3">
      <c r="A119" s="63">
        <v>45338</v>
      </c>
      <c r="B119" s="54" t="s">
        <v>200</v>
      </c>
      <c r="C119" s="55">
        <v>97961</v>
      </c>
      <c r="D119" s="50" t="s">
        <v>390</v>
      </c>
      <c r="E119" s="56" t="s">
        <v>202</v>
      </c>
      <c r="F119" s="57"/>
      <c r="G119" s="58">
        <v>296.23</v>
      </c>
    </row>
    <row r="120" spans="1:7" x14ac:dyDescent="0.3">
      <c r="A120" s="63">
        <v>45338</v>
      </c>
      <c r="B120" s="54" t="s">
        <v>254</v>
      </c>
      <c r="C120" s="55">
        <v>3834</v>
      </c>
      <c r="D120" s="50" t="s">
        <v>388</v>
      </c>
      <c r="E120" s="56" t="s">
        <v>78</v>
      </c>
      <c r="F120" s="57"/>
      <c r="G120" s="58">
        <v>4650</v>
      </c>
    </row>
    <row r="121" spans="1:7" x14ac:dyDescent="0.3">
      <c r="A121" s="63">
        <v>45338</v>
      </c>
      <c r="B121" s="54" t="s">
        <v>254</v>
      </c>
      <c r="C121" s="55">
        <v>3835</v>
      </c>
      <c r="D121" s="80" t="s">
        <v>388</v>
      </c>
      <c r="E121" s="56" t="s">
        <v>78</v>
      </c>
      <c r="F121" s="57"/>
      <c r="G121" s="58">
        <v>2178</v>
      </c>
    </row>
    <row r="122" spans="1:7" ht="27.6" x14ac:dyDescent="0.3">
      <c r="A122" s="61">
        <v>45338</v>
      </c>
      <c r="B122" s="49" t="s">
        <v>79</v>
      </c>
      <c r="C122" s="59">
        <v>5638</v>
      </c>
      <c r="D122" s="80" t="s">
        <v>365</v>
      </c>
      <c r="E122" s="56" t="s">
        <v>444</v>
      </c>
      <c r="F122" s="57"/>
      <c r="G122" s="64">
        <v>3801.2</v>
      </c>
    </row>
    <row r="123" spans="1:7" ht="27.6" x14ac:dyDescent="0.3">
      <c r="A123" s="61">
        <v>45338</v>
      </c>
      <c r="B123" s="49" t="s">
        <v>79</v>
      </c>
      <c r="C123" s="59">
        <v>5661</v>
      </c>
      <c r="D123" s="80" t="s">
        <v>365</v>
      </c>
      <c r="E123" s="51" t="s">
        <v>445</v>
      </c>
      <c r="F123" s="57"/>
      <c r="G123" s="64">
        <v>11805.6</v>
      </c>
    </row>
    <row r="124" spans="1:7" ht="27.6" x14ac:dyDescent="0.3">
      <c r="A124" s="61">
        <v>45338</v>
      </c>
      <c r="B124" s="49" t="s">
        <v>79</v>
      </c>
      <c r="C124" s="59">
        <v>5660</v>
      </c>
      <c r="D124" s="80" t="s">
        <v>365</v>
      </c>
      <c r="E124" s="51" t="s">
        <v>445</v>
      </c>
      <c r="F124" s="57"/>
      <c r="G124" s="64">
        <v>18360</v>
      </c>
    </row>
    <row r="125" spans="1:7" ht="27.6" x14ac:dyDescent="0.3">
      <c r="A125" s="61">
        <v>45338</v>
      </c>
      <c r="B125" s="49" t="s">
        <v>79</v>
      </c>
      <c r="C125" s="59">
        <v>5675</v>
      </c>
      <c r="D125" s="80" t="s">
        <v>365</v>
      </c>
      <c r="E125" s="56" t="s">
        <v>82</v>
      </c>
      <c r="F125" s="57"/>
      <c r="G125" s="64">
        <v>4312.03</v>
      </c>
    </row>
    <row r="126" spans="1:7" ht="27.6" x14ac:dyDescent="0.3">
      <c r="A126" s="61">
        <v>45338</v>
      </c>
      <c r="B126" s="49" t="s">
        <v>79</v>
      </c>
      <c r="C126" s="59">
        <v>5656</v>
      </c>
      <c r="D126" s="80" t="s">
        <v>365</v>
      </c>
      <c r="E126" s="56" t="s">
        <v>82</v>
      </c>
      <c r="F126" s="57"/>
      <c r="G126" s="64">
        <v>16895.310000000001</v>
      </c>
    </row>
    <row r="127" spans="1:7" ht="27.6" x14ac:dyDescent="0.3">
      <c r="A127" s="61">
        <v>45338</v>
      </c>
      <c r="B127" s="54" t="s">
        <v>79</v>
      </c>
      <c r="C127" s="59">
        <v>5651</v>
      </c>
      <c r="D127" s="83" t="s">
        <v>394</v>
      </c>
      <c r="E127" s="56" t="s">
        <v>88</v>
      </c>
      <c r="F127" s="57"/>
      <c r="G127" s="64">
        <v>18</v>
      </c>
    </row>
    <row r="128" spans="1:7" ht="27.6" x14ac:dyDescent="0.3">
      <c r="A128" s="61">
        <v>45338</v>
      </c>
      <c r="B128" s="54" t="s">
        <v>79</v>
      </c>
      <c r="C128" s="59">
        <v>5650</v>
      </c>
      <c r="D128" s="83" t="s">
        <v>394</v>
      </c>
      <c r="E128" s="56" t="s">
        <v>88</v>
      </c>
      <c r="F128" s="57"/>
      <c r="G128" s="64">
        <v>3999.96</v>
      </c>
    </row>
    <row r="129" spans="1:7" ht="27.6" x14ac:dyDescent="0.3">
      <c r="A129" s="61">
        <v>45338</v>
      </c>
      <c r="B129" s="54" t="s">
        <v>79</v>
      </c>
      <c r="C129" s="59">
        <v>5649</v>
      </c>
      <c r="D129" s="83" t="s">
        <v>394</v>
      </c>
      <c r="E129" s="56" t="s">
        <v>88</v>
      </c>
      <c r="F129" s="57"/>
      <c r="G129" s="64">
        <v>6483.14</v>
      </c>
    </row>
    <row r="130" spans="1:7" ht="27.6" x14ac:dyDescent="0.3">
      <c r="A130" s="61">
        <v>45338</v>
      </c>
      <c r="B130" s="54" t="s">
        <v>79</v>
      </c>
      <c r="C130" s="59">
        <v>5670</v>
      </c>
      <c r="D130" s="50" t="s">
        <v>388</v>
      </c>
      <c r="E130" s="56" t="s">
        <v>78</v>
      </c>
      <c r="F130" s="57"/>
      <c r="G130" s="64">
        <v>13176</v>
      </c>
    </row>
    <row r="131" spans="1:7" ht="27.6" x14ac:dyDescent="0.3">
      <c r="A131" s="61">
        <v>45338</v>
      </c>
      <c r="B131" s="54" t="s">
        <v>79</v>
      </c>
      <c r="C131" s="59">
        <v>5658</v>
      </c>
      <c r="D131" s="80" t="s">
        <v>388</v>
      </c>
      <c r="E131" s="56" t="s">
        <v>78</v>
      </c>
      <c r="F131" s="57"/>
      <c r="G131" s="64">
        <v>13176</v>
      </c>
    </row>
    <row r="132" spans="1:7" x14ac:dyDescent="0.3">
      <c r="A132" s="48">
        <v>45337</v>
      </c>
      <c r="B132" s="49" t="s">
        <v>59</v>
      </c>
      <c r="C132" s="50" t="s">
        <v>60</v>
      </c>
      <c r="D132" s="50" t="s">
        <v>61</v>
      </c>
      <c r="E132" s="51" t="s">
        <v>62</v>
      </c>
      <c r="F132" s="52">
        <v>476484.57</v>
      </c>
      <c r="G132" s="58"/>
    </row>
    <row r="133" spans="1:7" ht="27.6" x14ac:dyDescent="0.3">
      <c r="A133" s="61">
        <v>45338</v>
      </c>
      <c r="B133" s="54" t="s">
        <v>79</v>
      </c>
      <c r="C133" s="59">
        <v>5672</v>
      </c>
      <c r="D133" s="80" t="s">
        <v>388</v>
      </c>
      <c r="E133" s="56" t="s">
        <v>78</v>
      </c>
      <c r="F133" s="57"/>
      <c r="G133" s="64">
        <v>23396.799999999999</v>
      </c>
    </row>
    <row r="134" spans="1:7" ht="27.6" x14ac:dyDescent="0.3">
      <c r="A134" s="61">
        <v>45338</v>
      </c>
      <c r="B134" s="54" t="s">
        <v>79</v>
      </c>
      <c r="C134" s="59">
        <v>5659</v>
      </c>
      <c r="D134" s="80" t="s">
        <v>388</v>
      </c>
      <c r="E134" s="56" t="s">
        <v>78</v>
      </c>
      <c r="F134" s="57"/>
      <c r="G134" s="64">
        <v>15408</v>
      </c>
    </row>
    <row r="135" spans="1:7" ht="27.6" x14ac:dyDescent="0.3">
      <c r="A135" s="61">
        <v>45338</v>
      </c>
      <c r="B135" s="54" t="s">
        <v>79</v>
      </c>
      <c r="C135" s="59">
        <v>5674</v>
      </c>
      <c r="D135" s="50" t="s">
        <v>388</v>
      </c>
      <c r="E135" s="56" t="s">
        <v>78</v>
      </c>
      <c r="F135" s="57"/>
      <c r="G135" s="64">
        <v>5388</v>
      </c>
    </row>
    <row r="136" spans="1:7" ht="27.6" x14ac:dyDescent="0.3">
      <c r="A136" s="61">
        <v>45338</v>
      </c>
      <c r="B136" s="54" t="s">
        <v>79</v>
      </c>
      <c r="C136" s="59">
        <v>5673</v>
      </c>
      <c r="D136" s="80" t="s">
        <v>388</v>
      </c>
      <c r="E136" s="56" t="s">
        <v>78</v>
      </c>
      <c r="F136" s="57"/>
      <c r="G136" s="64">
        <v>3497.8</v>
      </c>
    </row>
    <row r="137" spans="1:7" ht="27.6" x14ac:dyDescent="0.3">
      <c r="A137" s="61">
        <v>45338</v>
      </c>
      <c r="B137" s="49" t="s">
        <v>429</v>
      </c>
      <c r="C137" s="59">
        <v>15</v>
      </c>
      <c r="D137" s="83" t="s">
        <v>356</v>
      </c>
      <c r="E137" s="51" t="s">
        <v>446</v>
      </c>
      <c r="F137" s="57"/>
      <c r="G137" s="58">
        <v>0.1</v>
      </c>
    </row>
    <row r="138" spans="1:7" ht="27.6" x14ac:dyDescent="0.3">
      <c r="A138" s="67">
        <v>45338</v>
      </c>
      <c r="B138" s="49" t="s">
        <v>187</v>
      </c>
      <c r="C138" s="73" t="s">
        <v>447</v>
      </c>
      <c r="D138" s="82" t="s">
        <v>387</v>
      </c>
      <c r="E138" s="56" t="s">
        <v>144</v>
      </c>
      <c r="F138" s="57"/>
      <c r="G138" s="58">
        <v>784.2</v>
      </c>
    </row>
    <row r="139" spans="1:7" ht="27.6" x14ac:dyDescent="0.3">
      <c r="A139" s="67">
        <v>45338</v>
      </c>
      <c r="B139" s="49" t="s">
        <v>187</v>
      </c>
      <c r="C139" s="73" t="s">
        <v>448</v>
      </c>
      <c r="D139" s="80" t="s">
        <v>365</v>
      </c>
      <c r="E139" s="56" t="s">
        <v>82</v>
      </c>
      <c r="F139" s="57"/>
      <c r="G139" s="58">
        <v>707.4</v>
      </c>
    </row>
    <row r="140" spans="1:7" x14ac:dyDescent="0.3">
      <c r="A140" s="61">
        <v>45341</v>
      </c>
      <c r="B140" s="54" t="s">
        <v>234</v>
      </c>
      <c r="C140" s="50">
        <v>40305</v>
      </c>
      <c r="D140" s="80" t="s">
        <v>390</v>
      </c>
      <c r="E140" s="56" t="s">
        <v>202</v>
      </c>
      <c r="F140" s="57"/>
      <c r="G140" s="58">
        <v>205</v>
      </c>
    </row>
    <row r="141" spans="1:7" x14ac:dyDescent="0.3">
      <c r="A141" s="63">
        <v>45341</v>
      </c>
      <c r="B141" s="54" t="s">
        <v>235</v>
      </c>
      <c r="C141" s="55">
        <v>891044</v>
      </c>
      <c r="D141" s="80" t="s">
        <v>390</v>
      </c>
      <c r="E141" s="56" t="s">
        <v>204</v>
      </c>
      <c r="F141" s="57"/>
      <c r="G141" s="58">
        <v>1958.86</v>
      </c>
    </row>
    <row r="142" spans="1:7" ht="27.6" x14ac:dyDescent="0.3">
      <c r="A142" s="61">
        <v>45341</v>
      </c>
      <c r="B142" s="54" t="s">
        <v>406</v>
      </c>
      <c r="C142" s="50">
        <v>16211</v>
      </c>
      <c r="D142" s="80" t="s">
        <v>365</v>
      </c>
      <c r="E142" s="56" t="s">
        <v>449</v>
      </c>
      <c r="F142" s="57"/>
      <c r="G142" s="58">
        <v>13395.18</v>
      </c>
    </row>
    <row r="143" spans="1:7" ht="27.6" x14ac:dyDescent="0.3">
      <c r="A143" s="63">
        <v>45341</v>
      </c>
      <c r="B143" s="54" t="s">
        <v>66</v>
      </c>
      <c r="C143" s="55">
        <v>4687</v>
      </c>
      <c r="D143" s="82" t="s">
        <v>394</v>
      </c>
      <c r="E143" s="56" t="s">
        <v>68</v>
      </c>
      <c r="F143" s="57"/>
      <c r="G143" s="58">
        <v>5871.52</v>
      </c>
    </row>
    <row r="144" spans="1:7" ht="27.6" x14ac:dyDescent="0.3">
      <c r="A144" s="63">
        <v>45341</v>
      </c>
      <c r="B144" s="54" t="s">
        <v>66</v>
      </c>
      <c r="C144" s="55">
        <v>4688</v>
      </c>
      <c r="D144" s="80" t="s">
        <v>365</v>
      </c>
      <c r="E144" s="56" t="s">
        <v>86</v>
      </c>
      <c r="F144" s="57"/>
      <c r="G144" s="58">
        <v>709.17</v>
      </c>
    </row>
    <row r="145" spans="1:7" x14ac:dyDescent="0.3">
      <c r="A145" s="48">
        <v>45341</v>
      </c>
      <c r="B145" s="49" t="s">
        <v>268</v>
      </c>
      <c r="C145" s="59">
        <v>46377205</v>
      </c>
      <c r="D145" s="82" t="s">
        <v>358</v>
      </c>
      <c r="E145" s="51" t="s">
        <v>450</v>
      </c>
      <c r="F145" s="57"/>
      <c r="G145" s="58">
        <v>1580.85</v>
      </c>
    </row>
    <row r="146" spans="1:7" ht="27.6" x14ac:dyDescent="0.3">
      <c r="A146" s="61">
        <v>45341</v>
      </c>
      <c r="B146" s="49" t="s">
        <v>189</v>
      </c>
      <c r="C146" s="59">
        <v>250</v>
      </c>
      <c r="D146" s="82" t="s">
        <v>396</v>
      </c>
      <c r="E146" s="72" t="s">
        <v>451</v>
      </c>
      <c r="F146" s="57"/>
      <c r="G146" s="58">
        <v>7460</v>
      </c>
    </row>
    <row r="147" spans="1:7" x14ac:dyDescent="0.3">
      <c r="A147" s="48">
        <v>45338</v>
      </c>
      <c r="B147" s="49" t="s">
        <v>59</v>
      </c>
      <c r="C147" s="50" t="s">
        <v>60</v>
      </c>
      <c r="D147" s="50" t="s">
        <v>61</v>
      </c>
      <c r="E147" s="51" t="s">
        <v>62</v>
      </c>
      <c r="F147" s="52">
        <v>189176.68</v>
      </c>
      <c r="G147" s="66"/>
    </row>
    <row r="148" spans="1:7" x14ac:dyDescent="0.3">
      <c r="A148" s="61">
        <v>45341</v>
      </c>
      <c r="B148" s="49" t="s">
        <v>223</v>
      </c>
      <c r="C148" s="59">
        <v>21751</v>
      </c>
      <c r="D148" s="83" t="s">
        <v>416</v>
      </c>
      <c r="E148" s="51" t="s">
        <v>452</v>
      </c>
      <c r="F148" s="57"/>
      <c r="G148" s="58">
        <v>19500</v>
      </c>
    </row>
    <row r="149" spans="1:7" x14ac:dyDescent="0.3">
      <c r="A149" s="67">
        <v>45341</v>
      </c>
      <c r="B149" s="75" t="s">
        <v>453</v>
      </c>
      <c r="C149" s="73" t="s">
        <v>454</v>
      </c>
      <c r="D149" s="83" t="s">
        <v>387</v>
      </c>
      <c r="E149" s="76" t="s">
        <v>144</v>
      </c>
      <c r="F149" s="57"/>
      <c r="G149" s="58">
        <v>505.25</v>
      </c>
    </row>
    <row r="150" spans="1:7" x14ac:dyDescent="0.3">
      <c r="A150" s="48">
        <v>45341</v>
      </c>
      <c r="B150" s="51" t="s">
        <v>379</v>
      </c>
      <c r="C150" s="59">
        <v>100</v>
      </c>
      <c r="D150" s="83" t="s">
        <v>380</v>
      </c>
      <c r="E150" s="51" t="s">
        <v>455</v>
      </c>
      <c r="F150" s="57"/>
      <c r="G150" s="77">
        <v>9713.4699999999993</v>
      </c>
    </row>
    <row r="151" spans="1:7" x14ac:dyDescent="0.3">
      <c r="A151" s="61">
        <v>45342</v>
      </c>
      <c r="B151" s="49" t="s">
        <v>106</v>
      </c>
      <c r="C151" s="59">
        <v>12143798</v>
      </c>
      <c r="D151" s="80" t="s">
        <v>353</v>
      </c>
      <c r="E151" s="51" t="s">
        <v>456</v>
      </c>
      <c r="F151" s="57"/>
      <c r="G151" s="58">
        <v>1581.58</v>
      </c>
    </row>
    <row r="152" spans="1:7" ht="27.6" x14ac:dyDescent="0.3">
      <c r="A152" s="61">
        <v>45342</v>
      </c>
      <c r="B152" s="62" t="s">
        <v>355</v>
      </c>
      <c r="C152" s="59">
        <v>67024</v>
      </c>
      <c r="D152" s="83" t="s">
        <v>356</v>
      </c>
      <c r="E152" s="56" t="s">
        <v>357</v>
      </c>
      <c r="F152" s="57"/>
      <c r="G152" s="58">
        <v>1130.26</v>
      </c>
    </row>
    <row r="153" spans="1:7" ht="41.4" x14ac:dyDescent="0.3">
      <c r="A153" s="61">
        <v>45342</v>
      </c>
      <c r="B153" s="54" t="s">
        <v>85</v>
      </c>
      <c r="C153" s="55">
        <v>2072</v>
      </c>
      <c r="D153" s="50" t="s">
        <v>365</v>
      </c>
      <c r="E153" s="56" t="s">
        <v>86</v>
      </c>
      <c r="F153" s="57"/>
      <c r="G153" s="58">
        <v>19141.2</v>
      </c>
    </row>
    <row r="154" spans="1:7" x14ac:dyDescent="0.3">
      <c r="A154" s="61">
        <v>45342</v>
      </c>
      <c r="B154" s="72" t="s">
        <v>323</v>
      </c>
      <c r="C154" s="74">
        <v>132511148</v>
      </c>
      <c r="D154" s="83" t="s">
        <v>361</v>
      </c>
      <c r="E154" s="72" t="s">
        <v>324</v>
      </c>
      <c r="F154" s="57"/>
      <c r="G154" s="58">
        <v>88.68</v>
      </c>
    </row>
    <row r="155" spans="1:7" x14ac:dyDescent="0.3">
      <c r="A155" s="61">
        <v>45343</v>
      </c>
      <c r="B155" s="49" t="s">
        <v>241</v>
      </c>
      <c r="C155" s="59">
        <v>310</v>
      </c>
      <c r="D155" s="83" t="s">
        <v>457</v>
      </c>
      <c r="E155" s="51" t="s">
        <v>458</v>
      </c>
      <c r="F155" s="57"/>
      <c r="G155" s="71">
        <v>262740</v>
      </c>
    </row>
    <row r="156" spans="1:7" x14ac:dyDescent="0.3">
      <c r="A156" s="61">
        <v>45343</v>
      </c>
      <c r="B156" s="54" t="s">
        <v>459</v>
      </c>
      <c r="C156" s="50">
        <v>5073</v>
      </c>
      <c r="D156" s="50" t="s">
        <v>390</v>
      </c>
      <c r="E156" s="56" t="s">
        <v>202</v>
      </c>
      <c r="F156" s="57"/>
      <c r="G156" s="58">
        <v>3510.9</v>
      </c>
    </row>
    <row r="157" spans="1:7" x14ac:dyDescent="0.3">
      <c r="A157" s="61">
        <v>45344</v>
      </c>
      <c r="B157" s="49" t="s">
        <v>385</v>
      </c>
      <c r="C157" s="59">
        <v>2</v>
      </c>
      <c r="D157" s="83" t="s">
        <v>356</v>
      </c>
      <c r="E157" s="51" t="s">
        <v>460</v>
      </c>
      <c r="F157" s="57"/>
      <c r="G157" s="58">
        <v>880</v>
      </c>
    </row>
    <row r="158" spans="1:7" ht="27.6" x14ac:dyDescent="0.3">
      <c r="A158" s="61">
        <v>45345</v>
      </c>
      <c r="B158" s="72" t="s">
        <v>461</v>
      </c>
      <c r="C158" s="50" t="s">
        <v>110</v>
      </c>
      <c r="D158" s="50" t="s">
        <v>383</v>
      </c>
      <c r="E158" s="72" t="s">
        <v>461</v>
      </c>
      <c r="F158" s="57"/>
      <c r="G158" s="77">
        <v>618.84</v>
      </c>
    </row>
    <row r="159" spans="1:7" ht="27.6" x14ac:dyDescent="0.3">
      <c r="A159" s="61">
        <v>45345</v>
      </c>
      <c r="B159" s="72" t="s">
        <v>461</v>
      </c>
      <c r="C159" s="50" t="s">
        <v>110</v>
      </c>
      <c r="D159" s="50" t="s">
        <v>383</v>
      </c>
      <c r="E159" s="72" t="s">
        <v>461</v>
      </c>
      <c r="F159" s="57"/>
      <c r="G159" s="77">
        <v>643.37</v>
      </c>
    </row>
    <row r="160" spans="1:7" x14ac:dyDescent="0.3">
      <c r="A160" s="48">
        <v>45345</v>
      </c>
      <c r="B160" s="54" t="s">
        <v>462</v>
      </c>
      <c r="C160" s="55">
        <v>2608206</v>
      </c>
      <c r="D160" s="83" t="s">
        <v>387</v>
      </c>
      <c r="E160" s="56" t="s">
        <v>463</v>
      </c>
      <c r="F160" s="57"/>
      <c r="G160" s="77">
        <v>471.2</v>
      </c>
    </row>
    <row r="161" spans="1:7" x14ac:dyDescent="0.3">
      <c r="A161" s="63">
        <v>45349</v>
      </c>
      <c r="B161" s="54" t="s">
        <v>59</v>
      </c>
      <c r="C161" s="55"/>
      <c r="D161" s="82" t="s">
        <v>352</v>
      </c>
      <c r="E161" s="56" t="s">
        <v>327</v>
      </c>
      <c r="F161" s="57"/>
      <c r="G161" s="58">
        <v>5111589.68</v>
      </c>
    </row>
    <row r="162" spans="1:7" x14ac:dyDescent="0.3">
      <c r="A162" s="48">
        <v>45349</v>
      </c>
      <c r="B162" s="49" t="s">
        <v>464</v>
      </c>
      <c r="C162" s="59">
        <v>12146103</v>
      </c>
      <c r="D162" s="80" t="s">
        <v>353</v>
      </c>
      <c r="E162" s="51" t="s">
        <v>465</v>
      </c>
      <c r="F162" s="57"/>
      <c r="G162" s="78">
        <v>80785.47</v>
      </c>
    </row>
    <row r="163" spans="1:7" ht="27.6" x14ac:dyDescent="0.3">
      <c r="A163" s="63">
        <v>45350</v>
      </c>
      <c r="B163" s="54" t="s">
        <v>366</v>
      </c>
      <c r="C163" s="65"/>
      <c r="D163" s="82" t="s">
        <v>367</v>
      </c>
      <c r="E163" s="51" t="s">
        <v>466</v>
      </c>
      <c r="F163" s="57"/>
      <c r="G163" s="64">
        <v>7207.47</v>
      </c>
    </row>
    <row r="164" spans="1:7" x14ac:dyDescent="0.3">
      <c r="A164" s="63">
        <v>45350</v>
      </c>
      <c r="B164" s="54" t="s">
        <v>366</v>
      </c>
      <c r="C164" s="65"/>
      <c r="D164" s="83" t="s">
        <v>367</v>
      </c>
      <c r="E164" s="51" t="s">
        <v>467</v>
      </c>
      <c r="F164" s="57"/>
      <c r="G164" s="64">
        <v>181079.58</v>
      </c>
    </row>
    <row r="165" spans="1:7" x14ac:dyDescent="0.3">
      <c r="A165" s="63">
        <v>45350</v>
      </c>
      <c r="B165" s="54" t="s">
        <v>366</v>
      </c>
      <c r="C165" s="65"/>
      <c r="D165" s="83" t="s">
        <v>367</v>
      </c>
      <c r="E165" s="51" t="s">
        <v>468</v>
      </c>
      <c r="F165" s="57"/>
      <c r="G165" s="64">
        <v>220579.26</v>
      </c>
    </row>
    <row r="166" spans="1:7" x14ac:dyDescent="0.3">
      <c r="A166" s="63">
        <v>45350</v>
      </c>
      <c r="B166" s="54" t="s">
        <v>366</v>
      </c>
      <c r="C166" s="65"/>
      <c r="D166" s="83" t="s">
        <v>367</v>
      </c>
      <c r="E166" s="56" t="s">
        <v>469</v>
      </c>
      <c r="F166" s="57"/>
      <c r="G166" s="64">
        <v>488217.04</v>
      </c>
    </row>
    <row r="167" spans="1:7" x14ac:dyDescent="0.3">
      <c r="A167" s="63">
        <v>45350</v>
      </c>
      <c r="B167" s="54" t="s">
        <v>254</v>
      </c>
      <c r="C167" s="59">
        <v>3851</v>
      </c>
      <c r="D167" s="50" t="s">
        <v>388</v>
      </c>
      <c r="E167" s="56" t="s">
        <v>78</v>
      </c>
      <c r="F167" s="57"/>
      <c r="G167" s="58">
        <v>22710</v>
      </c>
    </row>
    <row r="168" spans="1:7" x14ac:dyDescent="0.3">
      <c r="A168" s="61">
        <v>45350</v>
      </c>
      <c r="B168" s="51" t="s">
        <v>70</v>
      </c>
      <c r="C168" s="59">
        <v>81902</v>
      </c>
      <c r="D168" s="83" t="s">
        <v>356</v>
      </c>
      <c r="E168" s="51" t="s">
        <v>470</v>
      </c>
      <c r="F168" s="57"/>
      <c r="G168" s="58">
        <v>1288</v>
      </c>
    </row>
    <row r="169" spans="1:7" x14ac:dyDescent="0.3">
      <c r="A169" s="67">
        <v>45350</v>
      </c>
      <c r="B169" s="54" t="s">
        <v>471</v>
      </c>
      <c r="C169" s="50">
        <v>16157</v>
      </c>
      <c r="D169" s="50" t="s">
        <v>388</v>
      </c>
      <c r="E169" s="56" t="s">
        <v>78</v>
      </c>
      <c r="F169" s="57"/>
      <c r="G169" s="58">
        <v>44</v>
      </c>
    </row>
    <row r="170" spans="1:7" x14ac:dyDescent="0.3">
      <c r="A170" s="61">
        <v>45350</v>
      </c>
      <c r="B170" s="54" t="s">
        <v>425</v>
      </c>
      <c r="C170" s="73" t="s">
        <v>472</v>
      </c>
      <c r="D170" s="80" t="s">
        <v>388</v>
      </c>
      <c r="E170" s="56" t="s">
        <v>78</v>
      </c>
      <c r="F170" s="57"/>
      <c r="G170" s="58">
        <v>22572</v>
      </c>
    </row>
    <row r="171" spans="1:7" x14ac:dyDescent="0.3">
      <c r="A171" s="61">
        <v>45350</v>
      </c>
      <c r="B171" s="54" t="s">
        <v>425</v>
      </c>
      <c r="C171" s="73" t="s">
        <v>473</v>
      </c>
      <c r="D171" s="80" t="s">
        <v>365</v>
      </c>
      <c r="E171" s="56" t="s">
        <v>86</v>
      </c>
      <c r="F171" s="57"/>
      <c r="G171" s="58">
        <v>15763.32</v>
      </c>
    </row>
    <row r="172" spans="1:7" ht="27.6" x14ac:dyDescent="0.3">
      <c r="A172" s="48">
        <v>45350</v>
      </c>
      <c r="B172" s="49" t="s">
        <v>244</v>
      </c>
      <c r="C172" s="59">
        <v>29</v>
      </c>
      <c r="D172" s="83" t="s">
        <v>358</v>
      </c>
      <c r="E172" s="49" t="s">
        <v>245</v>
      </c>
      <c r="F172" s="57"/>
      <c r="G172" s="58">
        <v>2500</v>
      </c>
    </row>
    <row r="173" spans="1:7" x14ac:dyDescent="0.3">
      <c r="A173" s="67">
        <v>45350</v>
      </c>
      <c r="B173" s="54" t="s">
        <v>474</v>
      </c>
      <c r="C173" s="55">
        <v>17</v>
      </c>
      <c r="D173" s="82" t="s">
        <v>358</v>
      </c>
      <c r="E173" s="56" t="s">
        <v>475</v>
      </c>
      <c r="F173" s="57"/>
      <c r="G173" s="78">
        <v>1100</v>
      </c>
    </row>
    <row r="174" spans="1:7" ht="41.4" x14ac:dyDescent="0.3">
      <c r="A174" s="63">
        <v>45350</v>
      </c>
      <c r="B174" s="54" t="s">
        <v>85</v>
      </c>
      <c r="C174" s="59">
        <v>2100</v>
      </c>
      <c r="D174" s="80" t="s">
        <v>365</v>
      </c>
      <c r="E174" s="56" t="s">
        <v>86</v>
      </c>
      <c r="F174" s="57"/>
      <c r="G174" s="58">
        <v>8431.5</v>
      </c>
    </row>
    <row r="175" spans="1:7" x14ac:dyDescent="0.3">
      <c r="A175" s="48">
        <v>45341</v>
      </c>
      <c r="B175" s="49" t="s">
        <v>59</v>
      </c>
      <c r="C175" s="50" t="s">
        <v>60</v>
      </c>
      <c r="D175" s="50" t="s">
        <v>61</v>
      </c>
      <c r="E175" s="51" t="s">
        <v>62</v>
      </c>
      <c r="F175" s="52">
        <v>77900.12</v>
      </c>
      <c r="G175" s="66"/>
    </row>
    <row r="176" spans="1:7" ht="27.6" x14ac:dyDescent="0.3">
      <c r="A176" s="61">
        <v>45350</v>
      </c>
      <c r="B176" s="49" t="s">
        <v>79</v>
      </c>
      <c r="C176" s="59">
        <v>5693</v>
      </c>
      <c r="D176" s="50" t="s">
        <v>365</v>
      </c>
      <c r="E176" s="56" t="s">
        <v>82</v>
      </c>
      <c r="F176" s="57"/>
      <c r="G176" s="58">
        <v>1976.96</v>
      </c>
    </row>
    <row r="177" spans="1:7" ht="27.6" x14ac:dyDescent="0.3">
      <c r="A177" s="63">
        <v>45350</v>
      </c>
      <c r="B177" s="54" t="s">
        <v>79</v>
      </c>
      <c r="C177" s="59">
        <v>5694</v>
      </c>
      <c r="D177" s="50" t="s">
        <v>388</v>
      </c>
      <c r="E177" s="56" t="s">
        <v>78</v>
      </c>
      <c r="F177" s="57"/>
      <c r="G177" s="58">
        <v>134.19999999999999</v>
      </c>
    </row>
    <row r="178" spans="1:7" ht="41.4" x14ac:dyDescent="0.3">
      <c r="A178" s="61">
        <v>45350</v>
      </c>
      <c r="B178" s="54" t="s">
        <v>85</v>
      </c>
      <c r="C178" s="55">
        <v>2101</v>
      </c>
      <c r="D178" s="50" t="s">
        <v>365</v>
      </c>
      <c r="E178" s="56" t="s">
        <v>86</v>
      </c>
      <c r="F178" s="57"/>
      <c r="G178" s="58">
        <v>80</v>
      </c>
    </row>
    <row r="179" spans="1:7" x14ac:dyDescent="0.3">
      <c r="A179" s="67">
        <v>45350</v>
      </c>
      <c r="B179" s="56" t="s">
        <v>89</v>
      </c>
      <c r="C179" s="50">
        <v>603</v>
      </c>
      <c r="D179" s="80" t="s">
        <v>365</v>
      </c>
      <c r="E179" s="56" t="s">
        <v>86</v>
      </c>
      <c r="F179" s="57"/>
      <c r="G179" s="58">
        <v>8513.6</v>
      </c>
    </row>
    <row r="180" spans="1:7" ht="27.6" x14ac:dyDescent="0.3">
      <c r="A180" s="63">
        <v>45350</v>
      </c>
      <c r="B180" s="54" t="s">
        <v>427</v>
      </c>
      <c r="C180" s="59">
        <v>16</v>
      </c>
      <c r="D180" s="80" t="s">
        <v>365</v>
      </c>
      <c r="E180" s="56" t="s">
        <v>86</v>
      </c>
      <c r="F180" s="57"/>
      <c r="G180" s="58">
        <v>3165</v>
      </c>
    </row>
    <row r="181" spans="1:7" x14ac:dyDescent="0.3">
      <c r="A181" s="61">
        <v>45350</v>
      </c>
      <c r="B181" s="56" t="s">
        <v>476</v>
      </c>
      <c r="C181" s="50">
        <v>7071</v>
      </c>
      <c r="D181" s="80" t="s">
        <v>365</v>
      </c>
      <c r="E181" s="56" t="s">
        <v>86</v>
      </c>
      <c r="F181" s="57"/>
      <c r="G181" s="58">
        <v>1158</v>
      </c>
    </row>
    <row r="182" spans="1:7" x14ac:dyDescent="0.3">
      <c r="A182" s="61">
        <v>45350</v>
      </c>
      <c r="B182" s="49" t="s">
        <v>285</v>
      </c>
      <c r="C182" s="59">
        <v>34</v>
      </c>
      <c r="D182" s="83" t="s">
        <v>477</v>
      </c>
      <c r="E182" s="51" t="s">
        <v>478</v>
      </c>
      <c r="F182" s="57"/>
      <c r="G182" s="58">
        <v>34189.32</v>
      </c>
    </row>
    <row r="183" spans="1:7" x14ac:dyDescent="0.3">
      <c r="A183" s="48">
        <v>45350</v>
      </c>
      <c r="B183" s="51" t="s">
        <v>379</v>
      </c>
      <c r="C183" s="59">
        <v>704</v>
      </c>
      <c r="D183" s="82" t="s">
        <v>380</v>
      </c>
      <c r="E183" s="51" t="s">
        <v>479</v>
      </c>
      <c r="F183" s="57"/>
      <c r="G183" s="58">
        <v>9713.4699999999993</v>
      </c>
    </row>
    <row r="184" spans="1:7" x14ac:dyDescent="0.3">
      <c r="A184" s="67">
        <v>45350</v>
      </c>
      <c r="B184" s="75" t="s">
        <v>453</v>
      </c>
      <c r="C184" s="73" t="s">
        <v>480</v>
      </c>
      <c r="D184" s="80" t="s">
        <v>365</v>
      </c>
      <c r="E184" s="76" t="s">
        <v>82</v>
      </c>
      <c r="F184" s="57"/>
      <c r="G184" s="58">
        <v>562.79999999999995</v>
      </c>
    </row>
    <row r="185" spans="1:7" ht="27.6" x14ac:dyDescent="0.3">
      <c r="A185" s="63">
        <v>45350</v>
      </c>
      <c r="B185" s="54" t="s">
        <v>90</v>
      </c>
      <c r="C185" s="55">
        <v>201</v>
      </c>
      <c r="D185" s="80" t="s">
        <v>365</v>
      </c>
      <c r="E185" s="56" t="s">
        <v>82</v>
      </c>
      <c r="F185" s="57"/>
      <c r="G185" s="58">
        <v>2415.84</v>
      </c>
    </row>
    <row r="186" spans="1:7" x14ac:dyDescent="0.3">
      <c r="A186" s="61">
        <v>45350</v>
      </c>
      <c r="B186" s="54" t="s">
        <v>425</v>
      </c>
      <c r="C186" s="73" t="s">
        <v>481</v>
      </c>
      <c r="D186" s="80" t="s">
        <v>365</v>
      </c>
      <c r="E186" s="56" t="s">
        <v>86</v>
      </c>
      <c r="F186" s="57"/>
      <c r="G186" s="58">
        <v>2190</v>
      </c>
    </row>
    <row r="187" spans="1:7" x14ac:dyDescent="0.3">
      <c r="A187" s="48">
        <v>45350</v>
      </c>
      <c r="B187" s="51" t="s">
        <v>379</v>
      </c>
      <c r="C187" s="59">
        <v>779</v>
      </c>
      <c r="D187" s="82" t="s">
        <v>380</v>
      </c>
      <c r="E187" s="51" t="s">
        <v>482</v>
      </c>
      <c r="F187" s="57"/>
      <c r="G187" s="58">
        <v>9713.4699999999993</v>
      </c>
    </row>
    <row r="188" spans="1:7" x14ac:dyDescent="0.3">
      <c r="A188" s="61">
        <v>45350</v>
      </c>
      <c r="B188" s="54" t="s">
        <v>425</v>
      </c>
      <c r="C188" s="73" t="s">
        <v>483</v>
      </c>
      <c r="D188" s="80" t="s">
        <v>388</v>
      </c>
      <c r="E188" s="56" t="s">
        <v>78</v>
      </c>
      <c r="F188" s="57"/>
      <c r="G188" s="58">
        <v>988.5</v>
      </c>
    </row>
    <row r="189" spans="1:7" x14ac:dyDescent="0.3">
      <c r="A189" s="63">
        <v>45350</v>
      </c>
      <c r="B189" s="54" t="s">
        <v>283</v>
      </c>
      <c r="C189" s="55">
        <v>197506</v>
      </c>
      <c r="D189" s="80" t="s">
        <v>365</v>
      </c>
      <c r="E189" s="56" t="s">
        <v>86</v>
      </c>
      <c r="F189" s="57"/>
      <c r="G189" s="58">
        <v>1187.5</v>
      </c>
    </row>
    <row r="190" spans="1:7" x14ac:dyDescent="0.3">
      <c r="A190" s="48">
        <v>45342</v>
      </c>
      <c r="B190" s="49" t="s">
        <v>59</v>
      </c>
      <c r="C190" s="50" t="s">
        <v>60</v>
      </c>
      <c r="D190" s="50" t="s">
        <v>61</v>
      </c>
      <c r="E190" s="51" t="s">
        <v>62</v>
      </c>
      <c r="F190" s="52">
        <v>737073.75</v>
      </c>
      <c r="G190" s="58"/>
    </row>
    <row r="191" spans="1:7" x14ac:dyDescent="0.3">
      <c r="A191" s="48">
        <v>45342</v>
      </c>
      <c r="B191" s="49" t="s">
        <v>59</v>
      </c>
      <c r="C191" s="50" t="s">
        <v>60</v>
      </c>
      <c r="D191" s="50" t="s">
        <v>61</v>
      </c>
      <c r="E191" s="51" t="s">
        <v>484</v>
      </c>
      <c r="F191" s="52">
        <v>181079.58</v>
      </c>
      <c r="G191" s="58"/>
    </row>
    <row r="192" spans="1:7" x14ac:dyDescent="0.3">
      <c r="A192" s="63">
        <v>45350</v>
      </c>
      <c r="B192" s="54" t="s">
        <v>283</v>
      </c>
      <c r="C192" s="55">
        <v>197629</v>
      </c>
      <c r="D192" s="80" t="s">
        <v>365</v>
      </c>
      <c r="E192" s="56" t="s">
        <v>86</v>
      </c>
      <c r="F192" s="57"/>
      <c r="G192" s="58">
        <v>59.4</v>
      </c>
    </row>
    <row r="193" spans="1:7" x14ac:dyDescent="0.3">
      <c r="A193" s="63">
        <v>45350</v>
      </c>
      <c r="B193" s="54" t="s">
        <v>254</v>
      </c>
      <c r="C193" s="59">
        <v>3843</v>
      </c>
      <c r="D193" s="80" t="s">
        <v>388</v>
      </c>
      <c r="E193" s="56" t="s">
        <v>78</v>
      </c>
      <c r="F193" s="57"/>
      <c r="G193" s="58">
        <v>28330.2</v>
      </c>
    </row>
    <row r="194" spans="1:7" x14ac:dyDescent="0.3">
      <c r="A194" s="63">
        <v>45350</v>
      </c>
      <c r="B194" s="54" t="s">
        <v>254</v>
      </c>
      <c r="C194" s="59">
        <v>3844</v>
      </c>
      <c r="D194" s="50" t="s">
        <v>388</v>
      </c>
      <c r="E194" s="56" t="s">
        <v>78</v>
      </c>
      <c r="F194" s="57"/>
      <c r="G194" s="58">
        <v>5520</v>
      </c>
    </row>
    <row r="195" spans="1:7" x14ac:dyDescent="0.3">
      <c r="A195" s="61">
        <v>45350</v>
      </c>
      <c r="B195" s="49" t="s">
        <v>131</v>
      </c>
      <c r="C195" s="59">
        <v>1031</v>
      </c>
      <c r="D195" s="82" t="s">
        <v>485</v>
      </c>
      <c r="E195" s="51" t="s">
        <v>486</v>
      </c>
      <c r="F195" s="57"/>
      <c r="G195" s="71">
        <v>13437.62</v>
      </c>
    </row>
    <row r="196" spans="1:7" x14ac:dyDescent="0.3">
      <c r="A196" s="63">
        <v>45350</v>
      </c>
      <c r="B196" s="54" t="s">
        <v>63</v>
      </c>
      <c r="C196" s="59">
        <v>464009</v>
      </c>
      <c r="D196" s="82" t="s">
        <v>360</v>
      </c>
      <c r="E196" s="56" t="s">
        <v>65</v>
      </c>
      <c r="F196" s="57"/>
      <c r="G196" s="58">
        <v>3390.74</v>
      </c>
    </row>
    <row r="197" spans="1:7" x14ac:dyDescent="0.3">
      <c r="A197" s="63">
        <v>45350</v>
      </c>
      <c r="B197" s="54" t="s">
        <v>366</v>
      </c>
      <c r="C197" s="65"/>
      <c r="D197" s="83" t="s">
        <v>367</v>
      </c>
      <c r="E197" s="51" t="s">
        <v>487</v>
      </c>
      <c r="F197" s="57"/>
      <c r="G197" s="58">
        <v>3510.9</v>
      </c>
    </row>
    <row r="198" spans="1:7" x14ac:dyDescent="0.3">
      <c r="A198" s="63">
        <v>45350</v>
      </c>
      <c r="B198" s="54" t="s">
        <v>366</v>
      </c>
      <c r="C198" s="65"/>
      <c r="D198" s="82" t="s">
        <v>367</v>
      </c>
      <c r="E198" s="51" t="s">
        <v>487</v>
      </c>
      <c r="F198" s="57"/>
      <c r="G198" s="58">
        <v>10</v>
      </c>
    </row>
    <row r="199" spans="1:7" x14ac:dyDescent="0.3">
      <c r="A199" s="63">
        <v>45350</v>
      </c>
      <c r="B199" s="54" t="s">
        <v>366</v>
      </c>
      <c r="C199" s="65"/>
      <c r="D199" s="82" t="s">
        <v>367</v>
      </c>
      <c r="E199" s="51" t="s">
        <v>487</v>
      </c>
      <c r="F199" s="57"/>
      <c r="G199" s="58">
        <v>42150.74</v>
      </c>
    </row>
    <row r="200" spans="1:7" x14ac:dyDescent="0.3">
      <c r="A200" s="63">
        <v>45350</v>
      </c>
      <c r="B200" s="54" t="s">
        <v>366</v>
      </c>
      <c r="C200" s="65"/>
      <c r="D200" s="82" t="s">
        <v>367</v>
      </c>
      <c r="E200" s="51" t="s">
        <v>488</v>
      </c>
      <c r="F200" s="57"/>
      <c r="G200" s="58">
        <v>18763.88</v>
      </c>
    </row>
    <row r="201" spans="1:7" x14ac:dyDescent="0.3">
      <c r="A201" s="63">
        <v>45350</v>
      </c>
      <c r="B201" s="54" t="s">
        <v>366</v>
      </c>
      <c r="C201" s="65"/>
      <c r="D201" s="82" t="s">
        <v>367</v>
      </c>
      <c r="E201" s="56" t="s">
        <v>489</v>
      </c>
      <c r="F201" s="57"/>
      <c r="G201" s="58">
        <v>9218.69</v>
      </c>
    </row>
    <row r="202" spans="1:7" ht="27.6" x14ac:dyDescent="0.3">
      <c r="A202" s="61">
        <v>45350</v>
      </c>
      <c r="B202" s="62" t="s">
        <v>490</v>
      </c>
      <c r="C202" s="59">
        <v>25</v>
      </c>
      <c r="D202" s="82" t="s">
        <v>356</v>
      </c>
      <c r="E202" s="56" t="s">
        <v>491</v>
      </c>
      <c r="F202" s="57"/>
      <c r="G202" s="77">
        <v>280</v>
      </c>
    </row>
    <row r="203" spans="1:7" x14ac:dyDescent="0.3">
      <c r="A203" s="61">
        <v>45350</v>
      </c>
      <c r="B203" s="54" t="s">
        <v>288</v>
      </c>
      <c r="C203" s="73" t="s">
        <v>492</v>
      </c>
      <c r="D203" s="80" t="s">
        <v>390</v>
      </c>
      <c r="E203" s="56" t="s">
        <v>202</v>
      </c>
      <c r="F203" s="57"/>
      <c r="G203" s="77">
        <v>1232.33</v>
      </c>
    </row>
    <row r="204" spans="1:7" x14ac:dyDescent="0.3">
      <c r="A204" s="63">
        <v>45350</v>
      </c>
      <c r="B204" s="54" t="s">
        <v>59</v>
      </c>
      <c r="C204" s="55"/>
      <c r="D204" s="82" t="s">
        <v>352</v>
      </c>
      <c r="E204" s="56" t="s">
        <v>493</v>
      </c>
      <c r="F204" s="57"/>
      <c r="G204" s="58">
        <v>3938207.68</v>
      </c>
    </row>
    <row r="205" spans="1:7" x14ac:dyDescent="0.3">
      <c r="A205" s="63">
        <v>45351</v>
      </c>
      <c r="B205" s="54" t="s">
        <v>59</v>
      </c>
      <c r="C205" s="55"/>
      <c r="D205" s="82" t="s">
        <v>352</v>
      </c>
      <c r="E205" s="56" t="s">
        <v>327</v>
      </c>
      <c r="F205" s="57"/>
      <c r="G205" s="58">
        <v>99517.65</v>
      </c>
    </row>
    <row r="206" spans="1:7" ht="27.6" x14ac:dyDescent="0.3">
      <c r="A206" s="61">
        <v>45351</v>
      </c>
      <c r="B206" s="54" t="s">
        <v>494</v>
      </c>
      <c r="C206" s="50">
        <v>7869</v>
      </c>
      <c r="D206" s="80" t="s">
        <v>365</v>
      </c>
      <c r="E206" s="56" t="s">
        <v>86</v>
      </c>
      <c r="F206" s="57"/>
      <c r="G206" s="58">
        <v>449.25</v>
      </c>
    </row>
    <row r="207" spans="1:7" ht="27.6" x14ac:dyDescent="0.3">
      <c r="A207" s="61">
        <v>45351</v>
      </c>
      <c r="B207" s="54" t="s">
        <v>494</v>
      </c>
      <c r="C207" s="50">
        <v>7872</v>
      </c>
      <c r="D207" s="80" t="s">
        <v>365</v>
      </c>
      <c r="E207" s="56" t="s">
        <v>86</v>
      </c>
      <c r="F207" s="57"/>
      <c r="G207" s="58">
        <v>2470.38</v>
      </c>
    </row>
    <row r="208" spans="1:7" x14ac:dyDescent="0.3">
      <c r="A208" s="61">
        <v>45351</v>
      </c>
      <c r="B208" s="49" t="s">
        <v>315</v>
      </c>
      <c r="C208" s="59">
        <v>6626</v>
      </c>
      <c r="D208" s="82" t="s">
        <v>409</v>
      </c>
      <c r="E208" s="51" t="s">
        <v>495</v>
      </c>
      <c r="F208" s="57"/>
      <c r="G208" s="79">
        <v>5620</v>
      </c>
    </row>
    <row r="209" spans="1:7" x14ac:dyDescent="0.3">
      <c r="A209" s="61">
        <v>45351</v>
      </c>
      <c r="B209" s="49" t="s">
        <v>261</v>
      </c>
      <c r="C209" s="59">
        <v>15374</v>
      </c>
      <c r="D209" s="82" t="s">
        <v>496</v>
      </c>
      <c r="E209" s="51" t="s">
        <v>497</v>
      </c>
      <c r="F209" s="57"/>
      <c r="G209" s="58">
        <v>12740.43</v>
      </c>
    </row>
    <row r="210" spans="1:7" x14ac:dyDescent="0.3">
      <c r="A210" s="61">
        <v>45351</v>
      </c>
      <c r="B210" s="54" t="s">
        <v>425</v>
      </c>
      <c r="C210" s="50">
        <v>336</v>
      </c>
      <c r="D210" s="80" t="s">
        <v>365</v>
      </c>
      <c r="E210" s="56" t="s">
        <v>86</v>
      </c>
      <c r="F210" s="57"/>
      <c r="G210" s="58">
        <v>45</v>
      </c>
    </row>
    <row r="211" spans="1:7" x14ac:dyDescent="0.3">
      <c r="A211" s="63">
        <v>45327</v>
      </c>
      <c r="B211" s="51" t="s">
        <v>226</v>
      </c>
      <c r="C211" s="55"/>
      <c r="D211" s="82" t="s">
        <v>498</v>
      </c>
      <c r="E211" s="72" t="s">
        <v>499</v>
      </c>
      <c r="F211" s="57"/>
      <c r="G211" s="58">
        <v>53431.13</v>
      </c>
    </row>
    <row r="212" spans="1:7" x14ac:dyDescent="0.3">
      <c r="A212" s="63">
        <v>45327</v>
      </c>
      <c r="B212" s="51" t="s">
        <v>226</v>
      </c>
      <c r="C212" s="55"/>
      <c r="D212" s="82" t="s">
        <v>498</v>
      </c>
      <c r="E212" s="72" t="s">
        <v>499</v>
      </c>
      <c r="F212" s="57"/>
      <c r="G212" s="58">
        <v>141063.73000000001</v>
      </c>
    </row>
    <row r="213" spans="1:7" x14ac:dyDescent="0.3">
      <c r="A213" s="63">
        <v>45327</v>
      </c>
      <c r="B213" s="51" t="s">
        <v>226</v>
      </c>
      <c r="C213" s="55"/>
      <c r="D213" s="82" t="s">
        <v>498</v>
      </c>
      <c r="E213" s="72" t="s">
        <v>499</v>
      </c>
      <c r="F213" s="57"/>
      <c r="G213" s="58">
        <v>2042.21</v>
      </c>
    </row>
    <row r="214" spans="1:7" x14ac:dyDescent="0.3">
      <c r="A214" s="61">
        <v>45327</v>
      </c>
      <c r="B214" s="49" t="s">
        <v>73</v>
      </c>
      <c r="C214" s="59">
        <v>392707</v>
      </c>
      <c r="D214" s="82" t="s">
        <v>500</v>
      </c>
      <c r="E214" s="51" t="s">
        <v>501</v>
      </c>
      <c r="F214" s="57"/>
      <c r="G214" s="71">
        <v>10215.92</v>
      </c>
    </row>
    <row r="215" spans="1:7" x14ac:dyDescent="0.3">
      <c r="A215" s="48">
        <v>45327</v>
      </c>
      <c r="B215" s="49" t="s">
        <v>131</v>
      </c>
      <c r="C215" s="59">
        <v>13804167</v>
      </c>
      <c r="D215" s="82" t="s">
        <v>502</v>
      </c>
      <c r="E215" s="51" t="s">
        <v>503</v>
      </c>
      <c r="F215" s="57"/>
      <c r="G215" s="69">
        <v>699.74</v>
      </c>
    </row>
    <row r="216" spans="1:7" x14ac:dyDescent="0.3">
      <c r="A216" s="63">
        <v>45328</v>
      </c>
      <c r="B216" s="56" t="s">
        <v>504</v>
      </c>
      <c r="C216" s="50" t="s">
        <v>110</v>
      </c>
      <c r="D216" s="82" t="s">
        <v>498</v>
      </c>
      <c r="E216" s="56" t="s">
        <v>112</v>
      </c>
      <c r="F216" s="57"/>
      <c r="G216" s="58">
        <v>1939.11</v>
      </c>
    </row>
    <row r="217" spans="1:7" x14ac:dyDescent="0.3">
      <c r="A217" s="61">
        <v>45328</v>
      </c>
      <c r="B217" s="49" t="s">
        <v>174</v>
      </c>
      <c r="C217" s="59">
        <v>1228</v>
      </c>
      <c r="D217" s="80" t="s">
        <v>396</v>
      </c>
      <c r="E217" s="51" t="s">
        <v>505</v>
      </c>
      <c r="F217" s="57"/>
      <c r="G217" s="58">
        <v>59000</v>
      </c>
    </row>
    <row r="218" spans="1:7" x14ac:dyDescent="0.3">
      <c r="A218" s="63">
        <v>45328</v>
      </c>
      <c r="B218" s="56" t="s">
        <v>506</v>
      </c>
      <c r="C218" s="50" t="s">
        <v>110</v>
      </c>
      <c r="D218" s="82" t="s">
        <v>498</v>
      </c>
      <c r="E218" s="56" t="s">
        <v>112</v>
      </c>
      <c r="F218" s="57"/>
      <c r="G218" s="58">
        <v>190.13</v>
      </c>
    </row>
    <row r="219" spans="1:7" ht="27.6" x14ac:dyDescent="0.3">
      <c r="A219" s="61">
        <v>45328</v>
      </c>
      <c r="B219" s="51" t="s">
        <v>507</v>
      </c>
      <c r="C219" s="59">
        <v>235</v>
      </c>
      <c r="D219" s="80" t="s">
        <v>434</v>
      </c>
      <c r="E219" s="68" t="s">
        <v>508</v>
      </c>
      <c r="F219" s="57"/>
      <c r="G219" s="64">
        <v>32110</v>
      </c>
    </row>
    <row r="220" spans="1:7" x14ac:dyDescent="0.3">
      <c r="A220" s="48">
        <v>45329</v>
      </c>
      <c r="B220" s="49" t="s">
        <v>116</v>
      </c>
      <c r="C220" s="59">
        <v>22</v>
      </c>
      <c r="D220" s="80" t="s">
        <v>396</v>
      </c>
      <c r="E220" s="51" t="s">
        <v>509</v>
      </c>
      <c r="F220" s="57"/>
      <c r="G220" s="58">
        <v>56310</v>
      </c>
    </row>
    <row r="221" spans="1:7" x14ac:dyDescent="0.3">
      <c r="A221" s="61">
        <v>45329</v>
      </c>
      <c r="B221" s="49" t="s">
        <v>113</v>
      </c>
      <c r="C221" s="59" t="s">
        <v>138</v>
      </c>
      <c r="D221" s="82" t="s">
        <v>498</v>
      </c>
      <c r="E221" s="51" t="s">
        <v>510</v>
      </c>
      <c r="F221" s="57"/>
      <c r="G221" s="58">
        <v>266.62</v>
      </c>
    </row>
    <row r="222" spans="1:7" x14ac:dyDescent="0.3">
      <c r="A222" s="61">
        <v>45329</v>
      </c>
      <c r="B222" s="49" t="s">
        <v>113</v>
      </c>
      <c r="C222" s="59" t="s">
        <v>138</v>
      </c>
      <c r="D222" s="82" t="s">
        <v>498</v>
      </c>
      <c r="E222" s="51" t="s">
        <v>511</v>
      </c>
      <c r="F222" s="57"/>
      <c r="G222" s="58">
        <v>127247.2</v>
      </c>
    </row>
    <row r="223" spans="1:7" x14ac:dyDescent="0.3">
      <c r="A223" s="61">
        <v>45329</v>
      </c>
      <c r="B223" s="49" t="s">
        <v>191</v>
      </c>
      <c r="C223" s="59">
        <v>8</v>
      </c>
      <c r="D223" s="82" t="s">
        <v>512</v>
      </c>
      <c r="E223" s="51" t="s">
        <v>513</v>
      </c>
      <c r="F223" s="57"/>
      <c r="G223" s="58">
        <v>20334.37</v>
      </c>
    </row>
    <row r="224" spans="1:7" x14ac:dyDescent="0.3">
      <c r="A224" s="61">
        <v>45329</v>
      </c>
      <c r="B224" s="49" t="s">
        <v>191</v>
      </c>
      <c r="C224" s="59">
        <v>5</v>
      </c>
      <c r="D224" s="82" t="s">
        <v>512</v>
      </c>
      <c r="E224" s="51" t="s">
        <v>514</v>
      </c>
      <c r="F224" s="57"/>
      <c r="G224" s="58">
        <v>222060.2</v>
      </c>
    </row>
    <row r="225" spans="1:7" x14ac:dyDescent="0.3">
      <c r="A225" s="61">
        <v>45329</v>
      </c>
      <c r="B225" s="49" t="s">
        <v>191</v>
      </c>
      <c r="C225" s="59">
        <v>6</v>
      </c>
      <c r="D225" s="82" t="s">
        <v>512</v>
      </c>
      <c r="E225" s="51" t="s">
        <v>515</v>
      </c>
      <c r="F225" s="57"/>
      <c r="G225" s="58">
        <v>205457.05</v>
      </c>
    </row>
    <row r="226" spans="1:7" x14ac:dyDescent="0.3">
      <c r="A226" s="61">
        <v>45329</v>
      </c>
      <c r="B226" s="49" t="s">
        <v>191</v>
      </c>
      <c r="C226" s="59">
        <v>7</v>
      </c>
      <c r="D226" s="82" t="s">
        <v>512</v>
      </c>
      <c r="E226" s="51" t="s">
        <v>516</v>
      </c>
      <c r="F226" s="57"/>
      <c r="G226" s="58">
        <v>8728.0499999999993</v>
      </c>
    </row>
    <row r="227" spans="1:7" x14ac:dyDescent="0.3">
      <c r="A227" s="63">
        <v>45331</v>
      </c>
      <c r="B227" s="56" t="s">
        <v>517</v>
      </c>
      <c r="C227" s="50" t="s">
        <v>110</v>
      </c>
      <c r="D227" s="82" t="s">
        <v>498</v>
      </c>
      <c r="E227" s="56" t="s">
        <v>112</v>
      </c>
      <c r="F227" s="57"/>
      <c r="G227" s="58">
        <v>48.69</v>
      </c>
    </row>
    <row r="228" spans="1:7" x14ac:dyDescent="0.3">
      <c r="A228" s="63">
        <v>45331</v>
      </c>
      <c r="B228" s="56" t="s">
        <v>518</v>
      </c>
      <c r="C228" s="50" t="s">
        <v>110</v>
      </c>
      <c r="D228" s="82" t="s">
        <v>498</v>
      </c>
      <c r="E228" s="56" t="s">
        <v>112</v>
      </c>
      <c r="F228" s="57"/>
      <c r="G228" s="58">
        <v>5014.78</v>
      </c>
    </row>
    <row r="229" spans="1:7" x14ac:dyDescent="0.3">
      <c r="A229" s="48">
        <v>45343</v>
      </c>
      <c r="B229" s="49" t="s">
        <v>59</v>
      </c>
      <c r="C229" s="50" t="s">
        <v>60</v>
      </c>
      <c r="D229" s="50" t="s">
        <v>61</v>
      </c>
      <c r="E229" s="51" t="s">
        <v>519</v>
      </c>
      <c r="F229" s="52">
        <v>220579.26</v>
      </c>
      <c r="G229" s="58"/>
    </row>
    <row r="230" spans="1:7" x14ac:dyDescent="0.3">
      <c r="A230" s="48">
        <v>45343</v>
      </c>
      <c r="B230" s="49" t="s">
        <v>59</v>
      </c>
      <c r="C230" s="50" t="s">
        <v>60</v>
      </c>
      <c r="D230" s="50" t="s">
        <v>61</v>
      </c>
      <c r="E230" s="51" t="s">
        <v>520</v>
      </c>
      <c r="F230" s="52">
        <v>3510.9</v>
      </c>
      <c r="G230" s="58"/>
    </row>
    <row r="231" spans="1:7" x14ac:dyDescent="0.3">
      <c r="A231" s="48">
        <v>45343</v>
      </c>
      <c r="B231" s="49" t="s">
        <v>59</v>
      </c>
      <c r="C231" s="50" t="s">
        <v>60</v>
      </c>
      <c r="D231" s="50" t="s">
        <v>61</v>
      </c>
      <c r="E231" s="51" t="s">
        <v>520</v>
      </c>
      <c r="F231" s="52">
        <v>10</v>
      </c>
      <c r="G231" s="58"/>
    </row>
    <row r="232" spans="1:7" x14ac:dyDescent="0.3">
      <c r="A232" s="48">
        <v>45343</v>
      </c>
      <c r="B232" s="49" t="s">
        <v>59</v>
      </c>
      <c r="C232" s="50" t="s">
        <v>60</v>
      </c>
      <c r="D232" s="50" t="s">
        <v>61</v>
      </c>
      <c r="E232" s="51" t="s">
        <v>520</v>
      </c>
      <c r="F232" s="52">
        <v>42150.74</v>
      </c>
      <c r="G232" s="58"/>
    </row>
    <row r="233" spans="1:7" x14ac:dyDescent="0.3">
      <c r="A233" s="63">
        <v>45331</v>
      </c>
      <c r="B233" s="56" t="s">
        <v>521</v>
      </c>
      <c r="C233" s="50" t="s">
        <v>110</v>
      </c>
      <c r="D233" s="82" t="s">
        <v>498</v>
      </c>
      <c r="E233" s="56" t="s">
        <v>112</v>
      </c>
      <c r="F233" s="57"/>
      <c r="G233" s="58">
        <v>461.15</v>
      </c>
    </row>
    <row r="234" spans="1:7" x14ac:dyDescent="0.3">
      <c r="A234" s="63">
        <v>45331</v>
      </c>
      <c r="B234" s="54" t="s">
        <v>290</v>
      </c>
      <c r="C234" s="59"/>
      <c r="D234" s="83" t="s">
        <v>498</v>
      </c>
      <c r="E234" s="51" t="s">
        <v>522</v>
      </c>
      <c r="F234" s="57"/>
      <c r="G234" s="58">
        <v>1136.1600000000001</v>
      </c>
    </row>
    <row r="235" spans="1:7" x14ac:dyDescent="0.3">
      <c r="A235" s="48">
        <v>45344</v>
      </c>
      <c r="B235" s="49" t="s">
        <v>59</v>
      </c>
      <c r="C235" s="50" t="s">
        <v>60</v>
      </c>
      <c r="D235" s="50" t="s">
        <v>61</v>
      </c>
      <c r="E235" s="51" t="s">
        <v>523</v>
      </c>
      <c r="F235" s="52">
        <v>18763.88</v>
      </c>
      <c r="G235" s="58"/>
    </row>
    <row r="236" spans="1:7" x14ac:dyDescent="0.3">
      <c r="A236" s="61">
        <v>45331</v>
      </c>
      <c r="B236" s="49" t="s">
        <v>302</v>
      </c>
      <c r="C236" s="59" t="s">
        <v>338</v>
      </c>
      <c r="D236" s="82" t="s">
        <v>498</v>
      </c>
      <c r="E236" s="51" t="s">
        <v>524</v>
      </c>
      <c r="F236" s="57"/>
      <c r="G236" s="58">
        <v>1143.6099999999999</v>
      </c>
    </row>
    <row r="237" spans="1:7" x14ac:dyDescent="0.3">
      <c r="A237" s="61">
        <v>45336</v>
      </c>
      <c r="B237" s="49" t="s">
        <v>215</v>
      </c>
      <c r="C237" s="59">
        <v>108</v>
      </c>
      <c r="D237" s="82" t="s">
        <v>525</v>
      </c>
      <c r="E237" s="51" t="s">
        <v>526</v>
      </c>
      <c r="F237" s="57"/>
      <c r="G237" s="58">
        <v>40335</v>
      </c>
    </row>
    <row r="238" spans="1:7" ht="27.6" x14ac:dyDescent="0.3">
      <c r="A238" s="63">
        <v>45336</v>
      </c>
      <c r="B238" s="49" t="s">
        <v>218</v>
      </c>
      <c r="C238" s="59">
        <v>4</v>
      </c>
      <c r="D238" s="82" t="s">
        <v>525</v>
      </c>
      <c r="E238" s="51" t="s">
        <v>527</v>
      </c>
      <c r="F238" s="57"/>
      <c r="G238" s="58">
        <v>3449.65</v>
      </c>
    </row>
    <row r="239" spans="1:7" x14ac:dyDescent="0.3">
      <c r="A239" s="61">
        <v>45337</v>
      </c>
      <c r="B239" s="51" t="s">
        <v>250</v>
      </c>
      <c r="C239" s="74" t="s">
        <v>251</v>
      </c>
      <c r="D239" s="82" t="s">
        <v>498</v>
      </c>
      <c r="E239" s="72" t="s">
        <v>528</v>
      </c>
      <c r="F239" s="57"/>
      <c r="G239" s="58">
        <v>401558.54</v>
      </c>
    </row>
    <row r="240" spans="1:7" x14ac:dyDescent="0.3">
      <c r="A240" s="48">
        <v>45345</v>
      </c>
      <c r="B240" s="49" t="s">
        <v>59</v>
      </c>
      <c r="C240" s="50" t="s">
        <v>60</v>
      </c>
      <c r="D240" s="50" t="s">
        <v>61</v>
      </c>
      <c r="E240" s="51" t="s">
        <v>529</v>
      </c>
      <c r="F240" s="52">
        <v>9218.69</v>
      </c>
      <c r="G240" s="66"/>
    </row>
    <row r="241" spans="1:7" ht="27.6" x14ac:dyDescent="0.3">
      <c r="A241" s="61">
        <v>45337</v>
      </c>
      <c r="B241" s="49" t="s">
        <v>270</v>
      </c>
      <c r="C241" s="59">
        <v>5995497</v>
      </c>
      <c r="D241" s="82" t="s">
        <v>500</v>
      </c>
      <c r="E241" s="51" t="s">
        <v>530</v>
      </c>
      <c r="F241" s="57"/>
      <c r="G241" s="58">
        <v>6678.78</v>
      </c>
    </row>
    <row r="242" spans="1:7" x14ac:dyDescent="0.3">
      <c r="A242" s="63">
        <v>45337</v>
      </c>
      <c r="B242" s="54" t="s">
        <v>113</v>
      </c>
      <c r="C242" s="50" t="s">
        <v>114</v>
      </c>
      <c r="D242" s="83" t="s">
        <v>498</v>
      </c>
      <c r="E242" s="56" t="s">
        <v>531</v>
      </c>
      <c r="F242" s="57"/>
      <c r="G242" s="58">
        <v>9026.19</v>
      </c>
    </row>
    <row r="243" spans="1:7" x14ac:dyDescent="0.3">
      <c r="A243" s="63">
        <v>45337</v>
      </c>
      <c r="B243" s="54" t="s">
        <v>113</v>
      </c>
      <c r="C243" s="50" t="s">
        <v>114</v>
      </c>
      <c r="D243" s="83" t="s">
        <v>498</v>
      </c>
      <c r="E243" s="56" t="s">
        <v>532</v>
      </c>
      <c r="F243" s="57"/>
      <c r="G243" s="58">
        <v>357.44</v>
      </c>
    </row>
    <row r="244" spans="1:7" x14ac:dyDescent="0.3">
      <c r="A244" s="63">
        <v>45337</v>
      </c>
      <c r="B244" s="54" t="s">
        <v>113</v>
      </c>
      <c r="C244" s="50" t="s">
        <v>114</v>
      </c>
      <c r="D244" s="82" t="s">
        <v>498</v>
      </c>
      <c r="E244" s="56" t="s">
        <v>533</v>
      </c>
      <c r="F244" s="57"/>
      <c r="G244" s="58">
        <v>3424.8</v>
      </c>
    </row>
    <row r="245" spans="1:7" ht="27.6" x14ac:dyDescent="0.3">
      <c r="A245" s="48">
        <v>45349</v>
      </c>
      <c r="B245" s="49" t="s">
        <v>347</v>
      </c>
      <c r="C245" s="50" t="s">
        <v>60</v>
      </c>
      <c r="D245" s="50" t="s">
        <v>348</v>
      </c>
      <c r="E245" s="51" t="s">
        <v>534</v>
      </c>
      <c r="F245" s="52">
        <v>5192376.1500000004</v>
      </c>
      <c r="G245" s="66"/>
    </row>
    <row r="246" spans="1:7" ht="15" thickBot="1" x14ac:dyDescent="0.35">
      <c r="A246" s="63">
        <v>45337</v>
      </c>
      <c r="B246" s="56" t="s">
        <v>535</v>
      </c>
      <c r="C246" s="50" t="s">
        <v>110</v>
      </c>
      <c r="D246" s="81" t="s">
        <v>498</v>
      </c>
      <c r="E246" s="56" t="s">
        <v>112</v>
      </c>
      <c r="F246" s="57"/>
      <c r="G246" s="64">
        <v>5363.87</v>
      </c>
    </row>
    <row r="247" spans="1:7" ht="15" thickTop="1" x14ac:dyDescent="0.3">
      <c r="A247" s="63">
        <v>45337</v>
      </c>
      <c r="B247" s="56" t="s">
        <v>536</v>
      </c>
      <c r="C247" s="50" t="s">
        <v>110</v>
      </c>
      <c r="D247" s="83" t="s">
        <v>498</v>
      </c>
      <c r="E247" s="56" t="s">
        <v>112</v>
      </c>
      <c r="F247" s="57"/>
      <c r="G247" s="64">
        <v>60.21</v>
      </c>
    </row>
    <row r="248" spans="1:7" x14ac:dyDescent="0.3">
      <c r="A248" s="48">
        <v>45350</v>
      </c>
      <c r="B248" s="49" t="s">
        <v>59</v>
      </c>
      <c r="C248" s="50" t="s">
        <v>60</v>
      </c>
      <c r="D248" s="50" t="s">
        <v>61</v>
      </c>
      <c r="E248" s="51" t="s">
        <v>537</v>
      </c>
      <c r="F248" s="52">
        <v>5111593.01</v>
      </c>
      <c r="G248" s="78"/>
    </row>
    <row r="249" spans="1:7" ht="15" thickBot="1" x14ac:dyDescent="0.35">
      <c r="A249" s="63">
        <v>45337</v>
      </c>
      <c r="B249" s="56" t="s">
        <v>538</v>
      </c>
      <c r="C249" s="50" t="s">
        <v>110</v>
      </c>
      <c r="D249" s="81" t="s">
        <v>498</v>
      </c>
      <c r="E249" s="56" t="s">
        <v>112</v>
      </c>
      <c r="F249" s="57"/>
      <c r="G249" s="64">
        <v>22632.639999999999</v>
      </c>
    </row>
    <row r="250" spans="1:7" ht="15.6" thickTop="1" thickBot="1" x14ac:dyDescent="0.35">
      <c r="A250" s="63">
        <v>45337</v>
      </c>
      <c r="B250" s="56" t="s">
        <v>539</v>
      </c>
      <c r="C250" s="50" t="s">
        <v>110</v>
      </c>
      <c r="D250" s="81" t="s">
        <v>498</v>
      </c>
      <c r="E250" s="56" t="s">
        <v>112</v>
      </c>
      <c r="F250" s="57"/>
      <c r="G250" s="64">
        <v>6963.49</v>
      </c>
    </row>
    <row r="251" spans="1:7" ht="15.6" thickTop="1" thickBot="1" x14ac:dyDescent="0.35">
      <c r="A251" s="63">
        <v>45338</v>
      </c>
      <c r="B251" s="51" t="s">
        <v>226</v>
      </c>
      <c r="C251" s="55"/>
      <c r="D251" s="81" t="s">
        <v>498</v>
      </c>
      <c r="E251" s="72" t="s">
        <v>499</v>
      </c>
      <c r="F251" s="57"/>
      <c r="G251" s="64">
        <v>20602.64</v>
      </c>
    </row>
    <row r="252" spans="1:7" ht="15.6" thickTop="1" thickBot="1" x14ac:dyDescent="0.35">
      <c r="A252" s="63">
        <v>45338</v>
      </c>
      <c r="B252" s="51" t="s">
        <v>226</v>
      </c>
      <c r="C252" s="55"/>
      <c r="D252" s="81" t="s">
        <v>498</v>
      </c>
      <c r="E252" s="72" t="s">
        <v>540</v>
      </c>
      <c r="F252" s="57"/>
      <c r="G252" s="64">
        <v>1155.05</v>
      </c>
    </row>
    <row r="253" spans="1:7" ht="15" thickTop="1" x14ac:dyDescent="0.3">
      <c r="A253" s="63">
        <v>45341</v>
      </c>
      <c r="B253" s="54" t="s">
        <v>290</v>
      </c>
      <c r="C253" s="59"/>
      <c r="D253" s="83" t="s">
        <v>498</v>
      </c>
      <c r="E253" s="56" t="s">
        <v>541</v>
      </c>
      <c r="F253" s="57"/>
      <c r="G253" s="58">
        <v>746.77</v>
      </c>
    </row>
    <row r="254" spans="1:7" x14ac:dyDescent="0.3">
      <c r="A254" s="63">
        <v>45341</v>
      </c>
      <c r="B254" s="54" t="s">
        <v>290</v>
      </c>
      <c r="C254" s="59"/>
      <c r="D254" s="82" t="s">
        <v>498</v>
      </c>
      <c r="E254" s="56" t="s">
        <v>542</v>
      </c>
      <c r="F254" s="57"/>
      <c r="G254" s="58">
        <v>5000</v>
      </c>
    </row>
    <row r="255" spans="1:7" x14ac:dyDescent="0.3">
      <c r="A255" s="63">
        <v>45341</v>
      </c>
      <c r="B255" s="54" t="s">
        <v>113</v>
      </c>
      <c r="C255" s="50" t="s">
        <v>114</v>
      </c>
      <c r="D255" s="83" t="s">
        <v>498</v>
      </c>
      <c r="E255" s="56" t="s">
        <v>543</v>
      </c>
      <c r="F255" s="57"/>
      <c r="G255" s="58">
        <v>3565.78</v>
      </c>
    </row>
    <row r="256" spans="1:7" x14ac:dyDescent="0.3">
      <c r="A256" s="63">
        <v>45341</v>
      </c>
      <c r="B256" s="56" t="s">
        <v>544</v>
      </c>
      <c r="C256" s="50" t="s">
        <v>110</v>
      </c>
      <c r="D256" s="83" t="s">
        <v>498</v>
      </c>
      <c r="E256" s="56" t="s">
        <v>112</v>
      </c>
      <c r="F256" s="57"/>
      <c r="G256" s="77">
        <v>7688.27</v>
      </c>
    </row>
    <row r="257" spans="1:7" x14ac:dyDescent="0.3">
      <c r="A257" s="61">
        <v>45342</v>
      </c>
      <c r="B257" s="49" t="s">
        <v>317</v>
      </c>
      <c r="C257" s="59">
        <v>159578</v>
      </c>
      <c r="D257" s="83" t="s">
        <v>512</v>
      </c>
      <c r="E257" s="51" t="s">
        <v>318</v>
      </c>
      <c r="F257" s="57"/>
      <c r="G257" s="58">
        <v>450</v>
      </c>
    </row>
    <row r="258" spans="1:7" x14ac:dyDescent="0.3">
      <c r="A258" s="61">
        <v>45342</v>
      </c>
      <c r="B258" s="54" t="s">
        <v>290</v>
      </c>
      <c r="C258" s="59"/>
      <c r="D258" s="82" t="s">
        <v>498</v>
      </c>
      <c r="E258" s="51" t="s">
        <v>545</v>
      </c>
      <c r="F258" s="57"/>
      <c r="G258" s="58">
        <v>2004.65</v>
      </c>
    </row>
    <row r="259" spans="1:7" ht="27.6" x14ac:dyDescent="0.3">
      <c r="A259" s="61">
        <v>45342</v>
      </c>
      <c r="B259" s="54" t="s">
        <v>290</v>
      </c>
      <c r="C259" s="59"/>
      <c r="D259" s="82" t="s">
        <v>498</v>
      </c>
      <c r="E259" s="51" t="s">
        <v>546</v>
      </c>
      <c r="F259" s="57"/>
      <c r="G259" s="58">
        <v>6882</v>
      </c>
    </row>
    <row r="260" spans="1:7" ht="27.6" x14ac:dyDescent="0.3">
      <c r="A260" s="61">
        <v>45342</v>
      </c>
      <c r="B260" s="72" t="s">
        <v>321</v>
      </c>
      <c r="C260" s="59">
        <v>49060473</v>
      </c>
      <c r="D260" s="83" t="s">
        <v>502</v>
      </c>
      <c r="E260" s="72" t="s">
        <v>547</v>
      </c>
      <c r="F260" s="57"/>
      <c r="G260" s="77">
        <v>7.5</v>
      </c>
    </row>
    <row r="261" spans="1:7" ht="27.6" x14ac:dyDescent="0.3">
      <c r="A261" s="61">
        <v>45342</v>
      </c>
      <c r="B261" s="72" t="s">
        <v>321</v>
      </c>
      <c r="C261" s="59">
        <v>49060473</v>
      </c>
      <c r="D261" s="83" t="s">
        <v>502</v>
      </c>
      <c r="E261" s="72" t="s">
        <v>548</v>
      </c>
      <c r="F261" s="57"/>
      <c r="G261" s="77">
        <v>23.25</v>
      </c>
    </row>
    <row r="262" spans="1:7" x14ac:dyDescent="0.3">
      <c r="A262" s="61">
        <v>45342</v>
      </c>
      <c r="B262" s="49" t="s">
        <v>176</v>
      </c>
      <c r="C262" s="59">
        <v>49060473</v>
      </c>
      <c r="D262" s="83" t="s">
        <v>502</v>
      </c>
      <c r="E262" s="51" t="s">
        <v>549</v>
      </c>
      <c r="F262" s="57"/>
      <c r="G262" s="77">
        <v>294.31</v>
      </c>
    </row>
    <row r="263" spans="1:7" x14ac:dyDescent="0.3">
      <c r="A263" s="61">
        <v>45342</v>
      </c>
      <c r="B263" s="49" t="s">
        <v>176</v>
      </c>
      <c r="C263" s="59">
        <v>49060473</v>
      </c>
      <c r="D263" s="83" t="s">
        <v>502</v>
      </c>
      <c r="E263" s="51" t="s">
        <v>550</v>
      </c>
      <c r="F263" s="57"/>
      <c r="G263" s="77">
        <v>912.36</v>
      </c>
    </row>
    <row r="264" spans="1:7" ht="27.6" x14ac:dyDescent="0.3">
      <c r="A264" s="61">
        <v>45342</v>
      </c>
      <c r="B264" s="49" t="s">
        <v>176</v>
      </c>
      <c r="C264" s="59">
        <v>49060473</v>
      </c>
      <c r="D264" s="83" t="s">
        <v>502</v>
      </c>
      <c r="E264" s="51" t="s">
        <v>551</v>
      </c>
      <c r="F264" s="57"/>
      <c r="G264" s="77">
        <v>452.7</v>
      </c>
    </row>
    <row r="265" spans="1:7" ht="27.6" x14ac:dyDescent="0.3">
      <c r="A265" s="61">
        <v>45342</v>
      </c>
      <c r="B265" s="49" t="s">
        <v>176</v>
      </c>
      <c r="C265" s="59">
        <v>49060473</v>
      </c>
      <c r="D265" s="83" t="s">
        <v>502</v>
      </c>
      <c r="E265" s="51" t="s">
        <v>552</v>
      </c>
      <c r="F265" s="57"/>
      <c r="G265" s="77">
        <v>1403.3700000000001</v>
      </c>
    </row>
    <row r="266" spans="1:7" x14ac:dyDescent="0.3">
      <c r="A266" s="61">
        <v>45342</v>
      </c>
      <c r="B266" s="49" t="s">
        <v>191</v>
      </c>
      <c r="C266" s="59">
        <v>49060473</v>
      </c>
      <c r="D266" s="83" t="s">
        <v>502</v>
      </c>
      <c r="E266" s="51" t="s">
        <v>553</v>
      </c>
      <c r="F266" s="57"/>
      <c r="G266" s="77">
        <v>3549.18</v>
      </c>
    </row>
    <row r="267" spans="1:7" x14ac:dyDescent="0.3">
      <c r="A267" s="61">
        <v>45342</v>
      </c>
      <c r="B267" s="49" t="s">
        <v>191</v>
      </c>
      <c r="C267" s="59">
        <v>49060473</v>
      </c>
      <c r="D267" s="82" t="s">
        <v>502</v>
      </c>
      <c r="E267" s="51" t="s">
        <v>554</v>
      </c>
      <c r="F267" s="57"/>
      <c r="G267" s="77">
        <v>11002.45</v>
      </c>
    </row>
    <row r="268" spans="1:7" x14ac:dyDescent="0.3">
      <c r="A268" s="61">
        <v>45342</v>
      </c>
      <c r="B268" s="49" t="s">
        <v>191</v>
      </c>
      <c r="C268" s="59">
        <v>49060473</v>
      </c>
      <c r="D268" s="82" t="s">
        <v>502</v>
      </c>
      <c r="E268" s="51" t="s">
        <v>555</v>
      </c>
      <c r="F268" s="57"/>
      <c r="G268" s="77">
        <v>3283.81</v>
      </c>
    </row>
    <row r="269" spans="1:7" x14ac:dyDescent="0.3">
      <c r="A269" s="61">
        <v>45342</v>
      </c>
      <c r="B269" s="49" t="s">
        <v>191</v>
      </c>
      <c r="C269" s="59">
        <v>49060473</v>
      </c>
      <c r="D269" s="83" t="s">
        <v>502</v>
      </c>
      <c r="E269" s="51" t="s">
        <v>556</v>
      </c>
      <c r="F269" s="57"/>
      <c r="G269" s="77">
        <v>10179.81</v>
      </c>
    </row>
    <row r="270" spans="1:7" x14ac:dyDescent="0.3">
      <c r="A270" s="61">
        <v>45342</v>
      </c>
      <c r="B270" s="49" t="s">
        <v>191</v>
      </c>
      <c r="C270" s="59">
        <v>49060473</v>
      </c>
      <c r="D270" s="83" t="s">
        <v>502</v>
      </c>
      <c r="E270" s="51" t="s">
        <v>557</v>
      </c>
      <c r="F270" s="57"/>
      <c r="G270" s="77">
        <v>139.5</v>
      </c>
    </row>
    <row r="271" spans="1:7" x14ac:dyDescent="0.3">
      <c r="A271" s="61">
        <v>45342</v>
      </c>
      <c r="B271" s="49" t="s">
        <v>191</v>
      </c>
      <c r="C271" s="59">
        <v>49060473</v>
      </c>
      <c r="D271" s="83" t="s">
        <v>502</v>
      </c>
      <c r="E271" s="51" t="s">
        <v>558</v>
      </c>
      <c r="F271" s="57"/>
      <c r="G271" s="77">
        <v>432.45</v>
      </c>
    </row>
    <row r="272" spans="1:7" ht="27.6" x14ac:dyDescent="0.3">
      <c r="A272" s="61">
        <v>45342</v>
      </c>
      <c r="B272" s="49" t="s">
        <v>191</v>
      </c>
      <c r="C272" s="59">
        <v>49060473</v>
      </c>
      <c r="D272" s="82" t="s">
        <v>502</v>
      </c>
      <c r="E272" s="51" t="s">
        <v>559</v>
      </c>
      <c r="F272" s="57"/>
      <c r="G272" s="77">
        <v>280.14999999999998</v>
      </c>
    </row>
    <row r="273" spans="1:7" ht="27.6" x14ac:dyDescent="0.3">
      <c r="A273" s="61">
        <v>45342</v>
      </c>
      <c r="B273" s="49" t="s">
        <v>191</v>
      </c>
      <c r="C273" s="59">
        <v>49060473</v>
      </c>
      <c r="D273" s="83" t="s">
        <v>502</v>
      </c>
      <c r="E273" s="51" t="s">
        <v>560</v>
      </c>
      <c r="F273" s="57"/>
      <c r="G273" s="77">
        <v>868.46999999999991</v>
      </c>
    </row>
    <row r="274" spans="1:7" x14ac:dyDescent="0.3">
      <c r="A274" s="61">
        <v>45342</v>
      </c>
      <c r="B274" s="49" t="s">
        <v>261</v>
      </c>
      <c r="C274" s="59">
        <v>49060473</v>
      </c>
      <c r="D274" s="83" t="s">
        <v>502</v>
      </c>
      <c r="E274" s="51" t="s">
        <v>561</v>
      </c>
      <c r="F274" s="57"/>
      <c r="G274" s="77">
        <v>135.03</v>
      </c>
    </row>
    <row r="275" spans="1:7" x14ac:dyDescent="0.3">
      <c r="A275" s="61">
        <v>45342</v>
      </c>
      <c r="B275" s="49" t="s">
        <v>261</v>
      </c>
      <c r="C275" s="59">
        <v>49060473</v>
      </c>
      <c r="D275" s="83" t="s">
        <v>502</v>
      </c>
      <c r="E275" s="51" t="s">
        <v>562</v>
      </c>
      <c r="F275" s="57"/>
      <c r="G275" s="77">
        <v>627.9</v>
      </c>
    </row>
    <row r="276" spans="1:7" x14ac:dyDescent="0.3">
      <c r="A276" s="61">
        <v>45342</v>
      </c>
      <c r="B276" s="49" t="s">
        <v>285</v>
      </c>
      <c r="C276" s="59">
        <v>49060473</v>
      </c>
      <c r="D276" s="83" t="s">
        <v>502</v>
      </c>
      <c r="E276" s="51" t="s">
        <v>563</v>
      </c>
      <c r="F276" s="57"/>
      <c r="G276" s="77">
        <v>637.16999999999996</v>
      </c>
    </row>
    <row r="277" spans="1:7" x14ac:dyDescent="0.3">
      <c r="A277" s="61">
        <v>45342</v>
      </c>
      <c r="B277" s="49" t="s">
        <v>285</v>
      </c>
      <c r="C277" s="59">
        <v>49060473</v>
      </c>
      <c r="D277" s="83" t="s">
        <v>502</v>
      </c>
      <c r="E277" s="51" t="s">
        <v>564</v>
      </c>
      <c r="F277" s="57"/>
      <c r="G277" s="77">
        <v>1975.2199999999998</v>
      </c>
    </row>
    <row r="278" spans="1:7" ht="27.6" x14ac:dyDescent="0.3">
      <c r="A278" s="61">
        <v>45342</v>
      </c>
      <c r="B278" s="49" t="s">
        <v>116</v>
      </c>
      <c r="C278" s="59">
        <v>49060473</v>
      </c>
      <c r="D278" s="82" t="s">
        <v>502</v>
      </c>
      <c r="E278" s="51" t="s">
        <v>565</v>
      </c>
      <c r="F278" s="57"/>
      <c r="G278" s="77">
        <v>5579.48</v>
      </c>
    </row>
    <row r="279" spans="1:7" ht="27.6" x14ac:dyDescent="0.3">
      <c r="A279" s="61">
        <v>45342</v>
      </c>
      <c r="B279" s="49" t="s">
        <v>116</v>
      </c>
      <c r="C279" s="59">
        <v>49060473</v>
      </c>
      <c r="D279" s="82" t="s">
        <v>502</v>
      </c>
      <c r="E279" s="51" t="s">
        <v>566</v>
      </c>
      <c r="F279" s="57"/>
      <c r="G279" s="77">
        <v>17296.37</v>
      </c>
    </row>
    <row r="280" spans="1:7" ht="15" thickBot="1" x14ac:dyDescent="0.35">
      <c r="A280" s="61">
        <v>45342</v>
      </c>
      <c r="B280" s="49" t="s">
        <v>116</v>
      </c>
      <c r="C280" s="59">
        <v>49060473</v>
      </c>
      <c r="D280" s="81" t="s">
        <v>502</v>
      </c>
      <c r="E280" s="51" t="s">
        <v>567</v>
      </c>
      <c r="F280" s="57"/>
      <c r="G280" s="77">
        <v>900</v>
      </c>
    </row>
    <row r="281" spans="1:7" ht="15.6" thickTop="1" thickBot="1" x14ac:dyDescent="0.35">
      <c r="A281" s="61">
        <v>45342</v>
      </c>
      <c r="B281" s="49" t="s">
        <v>116</v>
      </c>
      <c r="C281" s="59">
        <v>49060473</v>
      </c>
      <c r="D281" s="81" t="s">
        <v>502</v>
      </c>
      <c r="E281" s="51" t="s">
        <v>568</v>
      </c>
      <c r="F281" s="57"/>
      <c r="G281" s="77">
        <v>2790</v>
      </c>
    </row>
    <row r="282" spans="1:7" ht="28.8" thickTop="1" thickBot="1" x14ac:dyDescent="0.35">
      <c r="A282" s="61">
        <v>45342</v>
      </c>
      <c r="B282" s="49" t="s">
        <v>183</v>
      </c>
      <c r="C282" s="59">
        <v>49060473</v>
      </c>
      <c r="D282" s="81" t="s">
        <v>502</v>
      </c>
      <c r="E282" s="51" t="s">
        <v>569</v>
      </c>
      <c r="F282" s="57"/>
      <c r="G282" s="77">
        <v>5529.12</v>
      </c>
    </row>
    <row r="283" spans="1:7" ht="28.8" thickTop="1" thickBot="1" x14ac:dyDescent="0.35">
      <c r="A283" s="61">
        <v>45342</v>
      </c>
      <c r="B283" s="49" t="s">
        <v>183</v>
      </c>
      <c r="C283" s="59">
        <v>49060473</v>
      </c>
      <c r="D283" s="81" t="s">
        <v>502</v>
      </c>
      <c r="E283" s="51" t="s">
        <v>570</v>
      </c>
      <c r="F283" s="57"/>
      <c r="G283" s="77">
        <v>17140.27</v>
      </c>
    </row>
    <row r="284" spans="1:7" ht="15.6" thickTop="1" thickBot="1" x14ac:dyDescent="0.35">
      <c r="A284" s="61">
        <v>45342</v>
      </c>
      <c r="B284" s="49" t="s">
        <v>302</v>
      </c>
      <c r="C284" s="59">
        <v>37904520</v>
      </c>
      <c r="D284" s="81" t="s">
        <v>498</v>
      </c>
      <c r="E284" s="51" t="s">
        <v>571</v>
      </c>
      <c r="F284" s="57"/>
      <c r="G284" s="77">
        <v>606761.52</v>
      </c>
    </row>
    <row r="285" spans="1:7" ht="15" thickTop="1" x14ac:dyDescent="0.3">
      <c r="A285" s="61">
        <v>45342</v>
      </c>
      <c r="B285" s="49" t="s">
        <v>307</v>
      </c>
      <c r="C285" s="59">
        <v>37904520</v>
      </c>
      <c r="D285" s="82" t="s">
        <v>498</v>
      </c>
      <c r="E285" s="51" t="s">
        <v>572</v>
      </c>
      <c r="F285" s="57"/>
      <c r="G285" s="77">
        <v>18101.830000000002</v>
      </c>
    </row>
    <row r="286" spans="1:7" x14ac:dyDescent="0.3">
      <c r="A286" s="61">
        <v>45342</v>
      </c>
      <c r="B286" s="49" t="s">
        <v>307</v>
      </c>
      <c r="C286" s="59">
        <v>37904520</v>
      </c>
      <c r="D286" s="83" t="s">
        <v>498</v>
      </c>
      <c r="E286" s="51" t="s">
        <v>573</v>
      </c>
      <c r="F286" s="57"/>
      <c r="G286" s="77">
        <v>146342.89000000001</v>
      </c>
    </row>
    <row r="287" spans="1:7" ht="15" thickBot="1" x14ac:dyDescent="0.35">
      <c r="A287" s="61">
        <v>45342</v>
      </c>
      <c r="B287" s="49" t="s">
        <v>307</v>
      </c>
      <c r="C287" s="59">
        <v>37904520</v>
      </c>
      <c r="D287" s="81" t="s">
        <v>498</v>
      </c>
      <c r="E287" s="51" t="s">
        <v>574</v>
      </c>
      <c r="F287" s="57"/>
      <c r="G287" s="77">
        <v>13520.49</v>
      </c>
    </row>
    <row r="288" spans="1:7" ht="28.2" thickTop="1" x14ac:dyDescent="0.3">
      <c r="A288" s="48">
        <v>45351</v>
      </c>
      <c r="B288" s="49" t="s">
        <v>347</v>
      </c>
      <c r="C288" s="50" t="s">
        <v>60</v>
      </c>
      <c r="D288" s="50" t="s">
        <v>348</v>
      </c>
      <c r="E288" s="51" t="s">
        <v>575</v>
      </c>
      <c r="F288" s="52">
        <v>401161.97</v>
      </c>
      <c r="G288" s="58"/>
    </row>
    <row r="289" spans="1:7" x14ac:dyDescent="0.3">
      <c r="A289" s="48">
        <v>45351</v>
      </c>
      <c r="B289" s="49" t="s">
        <v>347</v>
      </c>
      <c r="C289" s="50" t="s">
        <v>60</v>
      </c>
      <c r="D289" s="50" t="s">
        <v>348</v>
      </c>
      <c r="E289" s="51" t="s">
        <v>576</v>
      </c>
      <c r="F289" s="52">
        <v>121911.33</v>
      </c>
      <c r="G289" s="58"/>
    </row>
    <row r="290" spans="1:7" ht="15" thickBot="1" x14ac:dyDescent="0.35">
      <c r="A290" s="61">
        <v>45342</v>
      </c>
      <c r="B290" s="49" t="s">
        <v>302</v>
      </c>
      <c r="C290" s="59">
        <v>37904520</v>
      </c>
      <c r="D290" s="81" t="s">
        <v>498</v>
      </c>
      <c r="E290" s="51" t="s">
        <v>305</v>
      </c>
      <c r="F290" s="57"/>
      <c r="G290" s="77">
        <v>16563.690000000002</v>
      </c>
    </row>
    <row r="291" spans="1:7" ht="15" thickTop="1" x14ac:dyDescent="0.3">
      <c r="A291" s="61">
        <v>45342</v>
      </c>
      <c r="B291" s="49" t="s">
        <v>302</v>
      </c>
      <c r="C291" s="59">
        <v>37904520</v>
      </c>
      <c r="D291" s="82" t="s">
        <v>498</v>
      </c>
      <c r="E291" s="51" t="s">
        <v>306</v>
      </c>
      <c r="F291" s="57"/>
      <c r="G291" s="77">
        <v>145.66999999999999</v>
      </c>
    </row>
    <row r="292" spans="1:7" x14ac:dyDescent="0.3">
      <c r="A292" s="63">
        <v>45344</v>
      </c>
      <c r="B292" s="54" t="s">
        <v>113</v>
      </c>
      <c r="C292" s="50" t="s">
        <v>114</v>
      </c>
      <c r="D292" s="82" t="s">
        <v>498</v>
      </c>
      <c r="E292" s="56" t="s">
        <v>577</v>
      </c>
      <c r="F292" s="57"/>
      <c r="G292" s="58">
        <v>2552.0500000000002</v>
      </c>
    </row>
    <row r="293" spans="1:7" x14ac:dyDescent="0.3">
      <c r="A293" s="63">
        <v>45344</v>
      </c>
      <c r="B293" s="51" t="s">
        <v>226</v>
      </c>
      <c r="C293" s="55"/>
      <c r="D293" s="83" t="s">
        <v>498</v>
      </c>
      <c r="E293" s="72" t="s">
        <v>578</v>
      </c>
      <c r="F293" s="57"/>
      <c r="G293" s="77">
        <v>9800.32</v>
      </c>
    </row>
    <row r="294" spans="1:7" x14ac:dyDescent="0.3">
      <c r="A294" s="63">
        <v>45344</v>
      </c>
      <c r="B294" s="56" t="s">
        <v>579</v>
      </c>
      <c r="C294" s="50" t="s">
        <v>110</v>
      </c>
      <c r="D294" s="83" t="s">
        <v>498</v>
      </c>
      <c r="E294" s="56" t="s">
        <v>112</v>
      </c>
      <c r="F294" s="57"/>
      <c r="G294" s="77">
        <v>5531.51</v>
      </c>
    </row>
    <row r="295" spans="1:7" x14ac:dyDescent="0.3">
      <c r="A295" s="61">
        <v>45345</v>
      </c>
      <c r="B295" s="49" t="s">
        <v>307</v>
      </c>
      <c r="C295" s="59">
        <v>37904520</v>
      </c>
      <c r="D295" s="82" t="s">
        <v>498</v>
      </c>
      <c r="E295" s="51" t="s">
        <v>580</v>
      </c>
      <c r="F295" s="57"/>
      <c r="G295" s="58">
        <v>7485.2800000000007</v>
      </c>
    </row>
    <row r="296" spans="1:7" x14ac:dyDescent="0.3">
      <c r="A296" s="61">
        <v>45351</v>
      </c>
      <c r="B296" s="51" t="s">
        <v>226</v>
      </c>
      <c r="C296" s="59"/>
      <c r="D296" s="82" t="s">
        <v>498</v>
      </c>
      <c r="E296" s="72" t="s">
        <v>581</v>
      </c>
      <c r="F296" s="57"/>
      <c r="G296" s="77">
        <v>104855.79</v>
      </c>
    </row>
    <row r="297" spans="1:7" x14ac:dyDescent="0.3">
      <c r="A297" s="63">
        <v>45351</v>
      </c>
      <c r="B297" s="56" t="s">
        <v>582</v>
      </c>
      <c r="C297" s="50" t="s">
        <v>110</v>
      </c>
      <c r="D297" s="83" t="s">
        <v>498</v>
      </c>
      <c r="E297" s="56" t="s">
        <v>112</v>
      </c>
      <c r="F297" s="57"/>
      <c r="G297" s="77">
        <v>3836.15</v>
      </c>
    </row>
    <row r="298" spans="1:7" x14ac:dyDescent="0.3">
      <c r="A298" s="48">
        <v>45351</v>
      </c>
      <c r="B298" s="49" t="s">
        <v>302</v>
      </c>
      <c r="C298" s="59" t="s">
        <v>338</v>
      </c>
      <c r="D298" s="82" t="s">
        <v>498</v>
      </c>
      <c r="E298" s="51" t="s">
        <v>583</v>
      </c>
      <c r="F298" s="57"/>
      <c r="G298" s="58">
        <v>34384.800000000003</v>
      </c>
    </row>
    <row r="299" spans="1:7" x14ac:dyDescent="0.3">
      <c r="A299" s="63">
        <v>45351</v>
      </c>
      <c r="B299" s="54" t="s">
        <v>113</v>
      </c>
      <c r="C299" s="50" t="s">
        <v>114</v>
      </c>
      <c r="D299" s="82" t="s">
        <v>498</v>
      </c>
      <c r="E299" s="56" t="s">
        <v>584</v>
      </c>
      <c r="F299" s="57"/>
      <c r="G299" s="58">
        <v>5582.53</v>
      </c>
    </row>
    <row r="300" spans="1:7" x14ac:dyDescent="0.3">
      <c r="A300" s="61">
        <v>45351</v>
      </c>
      <c r="B300" s="49" t="s">
        <v>307</v>
      </c>
      <c r="C300" s="50">
        <v>53250741</v>
      </c>
      <c r="D300" s="82" t="s">
        <v>500</v>
      </c>
      <c r="E300" s="51" t="s">
        <v>585</v>
      </c>
      <c r="F300" s="57"/>
      <c r="G300" s="58">
        <v>45702.400000000001</v>
      </c>
    </row>
    <row r="301" spans="1:7" ht="27.6" x14ac:dyDescent="0.3">
      <c r="A301" s="48">
        <v>45351</v>
      </c>
      <c r="B301" s="49" t="s">
        <v>302</v>
      </c>
      <c r="C301" s="59" t="s">
        <v>586</v>
      </c>
      <c r="D301" s="82" t="s">
        <v>498</v>
      </c>
      <c r="E301" s="51" t="s">
        <v>587</v>
      </c>
      <c r="F301" s="57"/>
      <c r="G301" s="58">
        <v>52628.04</v>
      </c>
    </row>
    <row r="302" spans="1:7" ht="27.6" x14ac:dyDescent="0.3">
      <c r="A302" s="61">
        <v>45351</v>
      </c>
      <c r="B302" s="49" t="s">
        <v>307</v>
      </c>
      <c r="C302" s="59">
        <v>53215120</v>
      </c>
      <c r="D302" s="82" t="s">
        <v>498</v>
      </c>
      <c r="E302" s="51" t="s">
        <v>588</v>
      </c>
      <c r="F302" s="57"/>
      <c r="G302" s="58">
        <v>114468.88</v>
      </c>
    </row>
    <row r="303" spans="1:7" x14ac:dyDescent="0.3">
      <c r="A303" s="48">
        <v>45351</v>
      </c>
      <c r="B303" s="49" t="s">
        <v>307</v>
      </c>
      <c r="C303" s="59">
        <v>513280918</v>
      </c>
      <c r="D303" s="82" t="s">
        <v>500</v>
      </c>
      <c r="E303" s="51" t="s">
        <v>589</v>
      </c>
      <c r="F303" s="57"/>
      <c r="G303" s="58">
        <v>1471</v>
      </c>
    </row>
    <row r="304" spans="1:7" ht="27.6" x14ac:dyDescent="0.3">
      <c r="A304" s="48">
        <v>45351</v>
      </c>
      <c r="B304" s="49" t="s">
        <v>307</v>
      </c>
      <c r="C304" s="50">
        <v>54848122</v>
      </c>
      <c r="D304" s="82" t="s">
        <v>498</v>
      </c>
      <c r="E304" s="51" t="s">
        <v>590</v>
      </c>
      <c r="F304" s="57"/>
      <c r="G304" s="58">
        <v>39301</v>
      </c>
    </row>
    <row r="305" spans="1:7" x14ac:dyDescent="0.3">
      <c r="A305" s="222" t="s">
        <v>591</v>
      </c>
      <c r="B305" s="223"/>
      <c r="C305" s="223"/>
      <c r="D305" s="223"/>
      <c r="E305" s="224"/>
      <c r="F305" s="43">
        <f>SUM(F6:F304)</f>
        <v>22079901.02</v>
      </c>
      <c r="G305" s="43">
        <f>SUM(G6:G304)</f>
        <v>22079900.019999996</v>
      </c>
    </row>
  </sheetData>
  <sheetProtection algorithmName="SHA-512" hashValue="6lAzpktaOyas46LszGRx+16/pvG2z8+lS+8Kb3XUJwxb9W5cKsoT1G44U4L2zUpXT8I2xT3IO47VmPpjusWIxQ==" saltValue="qFvuFv6lN5+gNESpwxrzoA==" spinCount="100000" sheet="1" objects="1" scenarios="1"/>
  <protectedRanges>
    <protectedRange algorithmName="SHA-512" hashValue="BIECXXLQTeZJOx05FhxNMY6bX0FG7L8BpAjO3Hk073tMf1ubRNMfSRBsBwOVM9WAG5vzoeJK9zi73lb6vrANVA==" saltValue="YhRx49mkr4bYm3ZTPTnjcg==" spinCount="100000" sqref="A122 A109:A112 A18 A103 A105 A107 A126:A127 A145 A169 A187 A196:A197 A207 A215:A218 A233:A234 A246 A249 A254 A161:A162 A210:A211 A237:A238 A183 A287 A295:A297 A299 A276:A278 A258:A263 A302:A304 A203:A205 A148:A149 A166 A199:A200 A155:A156 A164 A194 A171:A174 A265 A11:A16 A267:A272 A8:A9 A133 A137:A140 A176:A180" name="Intervalo1"/>
    <protectedRange algorithmName="SHA-512" hashValue="pYqvGp4vyeT51Cm34fl1Id+3laNBAeXZ4xCJQzRXtltNVGl551VlmJarAj+OLsj74RRcLroUKfyp8dsMep+krw==" saltValue="4tagR5G1Xs5zqOyVLn3ZaQ==" spinCount="100000" sqref="A165 A251" name="Intervalo1_1_3"/>
    <protectedRange algorithmName="SHA-512" hashValue="SOYoXHnsd8H3JMwtnN8n0SDMvJLW8NUH3c7N9U/C2WTm7adtKrHc9Rw5AhcK1dwRMld7kJZ5o3zpwjKqrnC6rw==" saltValue="9sV1nF7wJ5XLhLyfByHakQ==" spinCount="100000" sqref="A298" name="Intervalo1_7_10"/>
    <protectedRange algorithmName="SHA-512" hashValue="SOYoXHnsd8H3JMwtnN8n0SDMvJLW8NUH3c7N9U/C2WTm7adtKrHc9Rw5AhcK1dwRMld7kJZ5o3zpwjKqrnC6rw==" saltValue="9sV1nF7wJ5XLhLyfByHakQ==" spinCount="100000" sqref="A17 A128:A130 A142 A182 A134:A136 A292:A293" name="Intervalo1_9_3"/>
    <protectedRange algorithmName="SHA-512" hashValue="pYqvGp4vyeT51Cm34fl1Id+3laNBAeXZ4xCJQzRXtltNVGl551VlmJarAj+OLsj74RRcLroUKfyp8dsMep+krw==" saltValue="4tagR5G1Xs5zqOyVLn3ZaQ==" spinCount="100000" sqref="A108 A189 A195 A266 A301" name="Intervalo1_13_9"/>
    <protectedRange algorithmName="SHA-512" hashValue="SOYoXHnsd8H3JMwtnN8n0SDMvJLW8NUH3c7N9U/C2WTm7adtKrHc9Rw5AhcK1dwRMld7kJZ5o3zpwjKqrnC6rw==" saltValue="9sV1nF7wJ5XLhLyfByHakQ==" spinCount="100000" sqref="A239 A106 A123:A125 A143:A144 A146 A157:A158 A163 A181 A184 A192 A201 A220:A221 A228 A236 A250 A252 A256:A257 A198 A264 A273:A275 A280:A286 A290:A291 A294 A300 A241:A242" name="Intervalo1_14_8"/>
    <protectedRange algorithmName="SHA-512" hashValue="pYqvGp4vyeT51Cm34fl1Id+3laNBAeXZ4xCJQzRXtltNVGl551VlmJarAj+OLsj74RRcLroUKfyp8dsMep+krw==" saltValue="4tagR5G1Xs5zqOyVLn3ZaQ==" spinCount="100000" sqref="A10 A188 A202" name="Intervalo1_25_5"/>
    <protectedRange algorithmName="SHA-512" hashValue="BIECXXLQTeZJOx05FhxNMY6bX0FG7L8BpAjO3Hk073tMf1ubRNMfSRBsBwOVM9WAG5vzoeJK9zi73lb6vrANVA==" saltValue="YhRx49mkr4bYm3ZTPTnjcg==" spinCount="100000" sqref="A206 A243:A244 A279" name="Intervalo1_5_4"/>
    <protectedRange algorithmName="SHA-512" hashValue="SOYoXHnsd8H3JMwtnN8n0SDMvJLW8NUH3c7N9U/C2WTm7adtKrHc9Rw5AhcK1dwRMld7kJZ5o3zpwjKqrnC6rw==" saltValue="9sV1nF7wJ5XLhLyfByHakQ==" spinCount="100000" sqref="A104 A113 A120:A121 A131 A141 A159:A160 A170 A193 A208:A209 A212:A214 A247 A255" name="Intervalo1_26_4"/>
    <protectedRange algorithmName="SHA-512" hashValue="pYqvGp4vyeT51Cm34fl1Id+3laNBAeXZ4xCJQzRXtltNVGl551VlmJarAj+OLsj74RRcLroUKfyp8dsMep+krw==" saltValue="4tagR5G1Xs5zqOyVLn3ZaQ==" spinCount="100000" sqref="A150:A154 A114:A116 A185:A186 A219 A253 A167:A168 A19:A28 A30:A46 A48:A63 A118:A119" name="Intervalo1_27_1"/>
    <protectedRange algorithmName="SHA-512" hashValue="SOYoXHnsd8H3JMwtnN8n0SDMvJLW8NUH3c7N9U/C2WTm7adtKrHc9Rw5AhcK1dwRMld7kJZ5o3zpwjKqrnC6rw==" saltValue="9sV1nF7wJ5XLhLyfByHakQ==" spinCount="100000" sqref="A64" name="Intervalo1_1_11"/>
    <protectedRange algorithmName="SHA-512" hashValue="SOYoXHnsd8H3JMwtnN8n0SDMvJLW8NUH3c7N9U/C2WTm7adtKrHc9Rw5AhcK1dwRMld7kJZ5o3zpwjKqrnC6rw==" saltValue="9sV1nF7wJ5XLhLyfByHakQ==" spinCount="100000" sqref="A65" name="Intervalo1_2_7"/>
    <protectedRange algorithmName="SHA-512" hashValue="SOYoXHnsd8H3JMwtnN8n0SDMvJLW8NUH3c7N9U/C2WTm7adtKrHc9Rw5AhcK1dwRMld7kJZ5o3zpwjKqrnC6rw==" saltValue="9sV1nF7wJ5XLhLyfByHakQ==" spinCount="100000" sqref="A66" name="Intervalo1_4_5_2"/>
    <protectedRange algorithmName="SHA-512" hashValue="BIECXXLQTeZJOx05FhxNMY6bX0FG7L8BpAjO3Hk073tMf1ubRNMfSRBsBwOVM9WAG5vzoeJK9zi73lb6vrANVA==" saltValue="YhRx49mkr4bYm3ZTPTnjcg==" spinCount="100000" sqref="A68" name="Intervalo1_5_5_4"/>
    <protectedRange algorithmName="SHA-512" hashValue="SOYoXHnsd8H3JMwtnN8n0SDMvJLW8NUH3c7N9U/C2WTm7adtKrHc9Rw5AhcK1dwRMld7kJZ5o3zpwjKqrnC6rw==" saltValue="9sV1nF7wJ5XLhLyfByHakQ==" spinCount="100000" sqref="A69:A77 A222:A227 A81:A89 A91:A95 A98:A101" name="Intervalo1_28_6"/>
    <protectedRange algorithmName="SHA-512" hashValue="SOYoXHnsd8H3JMwtnN8n0SDMvJLW8NUH3c7N9U/C2WTm7adtKrHc9Rw5AhcK1dwRMld7kJZ5o3zpwjKqrnC6rw==" saltValue="9sV1nF7wJ5XLhLyfByHakQ==" spinCount="100000" sqref="A78:A80" name="Intervalo1_14_1_2"/>
    <protectedRange algorithmName="SHA-512" hashValue="BIECXXLQTeZJOx05FhxNMY6bX0FG7L8BpAjO3Hk073tMf1ubRNMfSRBsBwOVM9WAG5vzoeJK9zi73lb6vrANVA==" saltValue="YhRx49mkr4bYm3ZTPTnjcg==" spinCount="100000" sqref="A102" name="Intervalo1_5_6"/>
    <protectedRange algorithmName="SHA-512" hashValue="BIECXXLQTeZJOx05FhxNMY6bX0FG7L8BpAjO3Hk073tMf1ubRNMfSRBsBwOVM9WAG5vzoeJK9zi73lb6vrANVA==" saltValue="YhRx49mkr4bYm3ZTPTnjcg==" spinCount="100000" sqref="B122 B109:B112 B9 B103 B105 B107 B126:B130 B196:B197 B215:B218 B233:B234 B244 B247 B255 B161:B162 B210 B182:B183 B293 B295 B276:B279 B258:B263 B302:B304 B203:B206 B148:B149 B166 B199:B200 B155:B156 B164 B194 B171:B174 B11:B18 B267:B272 B176:B180 B249 B133:B142 B187 B237 B299" name="Intervalo1_2_1"/>
    <protectedRange algorithmName="SHA-512" hashValue="pYqvGp4vyeT51Cm34fl1Id+3laNBAeXZ4xCJQzRXtltNVGl551VlmJarAj+OLsj74RRcLroUKfyp8dsMep+krw==" saltValue="4tagR5G1Xs5zqOyVLn3ZaQ==" spinCount="100000" sqref="B165 B251:B252 B254 B256:B257" name="Intervalo1_1_1_2"/>
    <protectedRange algorithmName="SHA-512" hashValue="SOYoXHnsd8H3JMwtnN8n0SDMvJLW8NUH3c7N9U/C2WTm7adtKrHc9Rw5AhcK1dwRMld7kJZ5o3zpwjKqrnC6rw==" saltValue="9sV1nF7wJ5XLhLyfByHakQ==" spinCount="100000" sqref="B298" name="Intervalo1_7_1_1"/>
    <protectedRange algorithmName="SHA-512" hashValue="pYqvGp4vyeT51Cm34fl1Id+3laNBAeXZ4xCJQzRXtltNVGl551VlmJarAj+OLsj74RRcLroUKfyp8dsMep+krw==" saltValue="4tagR5G1Xs5zqOyVLn3ZaQ==" spinCount="100000" sqref="B108 B265:B266 B284 B301 B195" name="Intervalo1_13_1_1"/>
    <protectedRange algorithmName="SHA-512" hashValue="SOYoXHnsd8H3JMwtnN8n0SDMvJLW8NUH3c7N9U/C2WTm7adtKrHc9Rw5AhcK1dwRMld7kJZ5o3zpwjKqrnC6rw==" saltValue="9sV1nF7wJ5XLhLyfByHakQ==" spinCount="100000" sqref="B287 B238 B246" name="Intervalo1_1_7"/>
    <protectedRange algorithmName="SHA-512" hashValue="SOYoXHnsd8H3JMwtnN8n0SDMvJLW8NUH3c7N9U/C2WTm7adtKrHc9Rw5AhcK1dwRMld7kJZ5o3zpwjKqrnC6rw==" saltValue="9sV1nF7wJ5XLhLyfByHakQ==" spinCount="100000" sqref="B106 B163 B184 B207 B198 B264 B273:B275 B285:B286 B290:B291 B296:B297 B300 B241" name="Intervalo1_14_1_1"/>
    <protectedRange algorithmName="SHA-512" hashValue="pYqvGp4vyeT51Cm34fl1Id+3laNBAeXZ4xCJQzRXtltNVGl551VlmJarAj+OLsj74RRcLroUKfyp8dsMep+krw==" saltValue="4tagR5G1Xs5zqOyVLn3ZaQ==" spinCount="100000" sqref="B10 B188 B202 B211" name="Intervalo1_25_1_1"/>
    <protectedRange algorithmName="SHA-512" hashValue="SOYoXHnsd8H3JMwtnN8n0SDMvJLW8NUH3c7N9U/C2WTm7adtKrHc9Rw5AhcK1dwRMld7kJZ5o3zpwjKqrnC6rw==" saltValue="9sV1nF7wJ5XLhLyfByHakQ==" spinCount="100000" sqref="B8 B104 B113 B120:B121 B123:B125 B131 B157:B160 B280:B283 B294 B170 B181 B192:B193 B201 B208:B209 B212:B214 B220:B221 B228 B236 B250" name="Intervalo1_26_1_1"/>
    <protectedRange algorithmName="SHA-512" hashValue="pYqvGp4vyeT51Cm34fl1Id+3laNBAeXZ4xCJQzRXtltNVGl551VlmJarAj+OLsj74RRcLroUKfyp8dsMep+krw==" saltValue="4tagR5G1Xs5zqOyVLn3ZaQ==" spinCount="100000" sqref="B150:B154 B114:B116 B167:B169 B185:B186 B24:B28 B219 B253 B19:B22 B30:B46 B48:B54 B118:B119 B56:B63" name="Intervalo1_27_1_1"/>
    <protectedRange algorithmName="SHA-512" hashValue="SOYoXHnsd8H3JMwtnN8n0SDMvJLW8NUH3c7N9U/C2WTm7adtKrHc9Rw5AhcK1dwRMld7kJZ5o3zpwjKqrnC6rw==" saltValue="9sV1nF7wJ5XLhLyfByHakQ==" spinCount="100000" sqref="B65" name="Intervalo1_2_7_1"/>
    <protectedRange algorithmName="SHA-512" hashValue="SOYoXHnsd8H3JMwtnN8n0SDMvJLW8NUH3c7N9U/C2WTm7adtKrHc9Rw5AhcK1dwRMld7kJZ5o3zpwjKqrnC6rw==" saltValue="9sV1nF7wJ5XLhLyfByHakQ==" spinCount="100000" sqref="B66" name="Intervalo1_4_5_1_1"/>
    <protectedRange algorithmName="SHA-512" hashValue="BIECXXLQTeZJOx05FhxNMY6bX0FG7L8BpAjO3Hk073tMf1ubRNMfSRBsBwOVM9WAG5vzoeJK9zi73lb6vrANVA==" saltValue="YhRx49mkr4bYm3ZTPTnjcg==" spinCount="100000" sqref="B23" name="Intervalo1_3_7"/>
    <protectedRange algorithmName="SHA-512" hashValue="BIECXXLQTeZJOx05FhxNMY6bX0FG7L8BpAjO3Hk073tMf1ubRNMfSRBsBwOVM9WAG5vzoeJK9zi73lb6vrANVA==" saltValue="YhRx49mkr4bYm3ZTPTnjcg==" spinCount="100000" sqref="B68" name="Intervalo1_5_5_1_1"/>
    <protectedRange algorithmName="SHA-512" hashValue="SOYoXHnsd8H3JMwtnN8n0SDMvJLW8NUH3c7N9U/C2WTm7adtKrHc9Rw5AhcK1dwRMld7kJZ5o3zpwjKqrnC6rw==" saltValue="9sV1nF7wJ5XLhLyfByHakQ==" spinCount="100000" sqref="B69:B77 B81:B89 B222:B227 B91:B95 B101" name="Intervalo1_28_1_1"/>
    <protectedRange algorithmName="SHA-512" hashValue="SOYoXHnsd8H3JMwtnN8n0SDMvJLW8NUH3c7N9U/C2WTm7adtKrHc9Rw5AhcK1dwRMld7kJZ5o3zpwjKqrnC6rw==" saltValue="9sV1nF7wJ5XLhLyfByHakQ==" spinCount="100000" sqref="B78:B80" name="Intervalo1_14_1_2_1"/>
    <protectedRange algorithmName="SHA-512" hashValue="BIECXXLQTeZJOx05FhxNMY6bX0FG7L8BpAjO3Hk073tMf1ubRNMfSRBsBwOVM9WAG5vzoeJK9zi73lb6vrANVA==" saltValue="YhRx49mkr4bYm3ZTPTnjcg==" spinCount="100000" sqref="B102" name="Intervalo1_5_6_1"/>
    <protectedRange algorithmName="SHA-512" hashValue="BIECXXLQTeZJOx05FhxNMY6bX0FG7L8BpAjO3Hk073tMf1ubRNMfSRBsBwOVM9WAG5vzoeJK9zi73lb6vrANVA==" saltValue="YhRx49mkr4bYm3ZTPTnjcg==" spinCount="100000" sqref="C122 C18 C103:C105 C107 C83 C145 C169 C173:C174 C187 C237:C238 C246:C247 C249 C161:C162 C183 C287 C295:C299 C148 C166 C164 C69 C133 C196:C197 C302:C304 D15:D18 D27 D43 D45 D49 D54 D57 D61 D68 D81 D91 D94 D105:D108 C112:D112 D119 D130 D135 C137:D137 D149 D152 C155:C156 D156:D160 C172:D172 C178:D178 D182 D197 D257 C260:D261 D263:D266 D274:D275 D293:D294 D297 C254:C255 C262:C263 C276:C278 C176:C177 C233:C234 C126:C127 C9:D9 C194:D194 D247 C199:C200 C203:C205 C207:C218 C269:D271 C267:C268 C272 C109:C111 C138:C140 C11:C14 C171 C258:C259 C179:C180" name="Intervalo1_4_1"/>
    <protectedRange algorithmName="SHA-512" hashValue="pYqvGp4vyeT51Cm34fl1Id+3laNBAeXZ4xCJQzRXtltNVGl551VlmJarAj+OLsj74RRcLroUKfyp8dsMep+krw==" saltValue="4tagR5G1Xs5zqOyVLn3ZaQ==" spinCount="100000" sqref="C165 C251" name="Intervalo1_1_3_19"/>
    <protectedRange algorithmName="SHA-512" hashValue="SOYoXHnsd8H3JMwtnN8n0SDMvJLW8NUH3c7N9U/C2WTm7adtKrHc9Rw5AhcK1dwRMld7kJZ5o3zpwjKqrnC6rw==" saltValue="9sV1nF7wJ5XLhLyfByHakQ==" spinCount="100000" sqref="C106 C8 D39 C123:C125 C128:C130 C142:C144 C157:C158 C163 C181:C182 C192 C201 C220:C221 C228 C236 C250 C252 C256:C257 C134:C136 C280:C286 C292:C294 C300 C15:C17 D75 D128:D129 D154:D155 D164:D169 D253 D255:D256 D262 D273 D276:D277" name="Intervalo1_9_2_1"/>
    <protectedRange algorithmName="SHA-512" hashValue="pYqvGp4vyeT51Cm34fl1Id+3laNBAeXZ4xCJQzRXtltNVGl551VlmJarAj+OLsj74RRcLroUKfyp8dsMep+krw==" saltValue="4tagR5G1Xs5zqOyVLn3ZaQ==" spinCount="100000" sqref="C108 C189 C265:C266 C301 C195" name="Intervalo1_13_3_1"/>
    <protectedRange algorithmName="SHA-512" hashValue="SOYoXHnsd8H3JMwtnN8n0SDMvJLW8NUH3c7N9U/C2WTm7adtKrHc9Rw5AhcK1dwRMld7kJZ5o3zpwjKqrnC6rw==" saltValue="9sV1nF7wJ5XLhLyfByHakQ==" spinCount="100000" sqref="C239 C146 C184 C198 C264 C241:C242 C273:C275 C290:C291" name="Intervalo1_14_3_1"/>
    <protectedRange algorithmName="SHA-512" hashValue="pYqvGp4vyeT51Cm34fl1Id+3laNBAeXZ4xCJQzRXtltNVGl551VlmJarAj+OLsj74RRcLroUKfyp8dsMep+krw==" saltValue="4tagR5G1Xs5zqOyVLn3ZaQ==" spinCount="100000" sqref="C10 C188 C202" name="Intervalo1_25_3_1"/>
    <protectedRange algorithmName="SHA-512" hashValue="SOYoXHnsd8H3JMwtnN8n0SDMvJLW8NUH3c7N9U/C2WTm7adtKrHc9Rw5AhcK1dwRMld7kJZ5o3zpwjKqrnC6rw==" saltValue="9sV1nF7wJ5XLhLyfByHakQ==" spinCount="100000" sqref="C206 C243:C244 C279" name="Intervalo1_4_4_1"/>
    <protectedRange algorithmName="SHA-512" hashValue="SOYoXHnsd8H3JMwtnN8n0SDMvJLW8NUH3c7N9U/C2WTm7adtKrHc9Rw5AhcK1dwRMld7kJZ5o3zpwjKqrnC6rw==" saltValue="9sV1nF7wJ5XLhLyfByHakQ==" spinCount="100000" sqref="C113 C131 C141 C159:C160 C170 C193 C120:C121" name="Intervalo1_26_3_1"/>
    <protectedRange algorithmName="SHA-512" hashValue="pYqvGp4vyeT51Cm34fl1Id+3laNBAeXZ4xCJQzRXtltNVGl551VlmJarAj+OLsj74RRcLroUKfyp8dsMep+krw==" saltValue="4tagR5G1Xs5zqOyVLn3ZaQ==" spinCount="100000" sqref="C118:C119 C42:C46 C114:C116 C167:C168 C219 C253 C149 C151:C154 C185:C186 C20:D20 C30:C32 C54:C55 C63:D63 C41:D41 D118 D120 D148 C150:D150 D153 D176:D177 D234 D286 C33:D35 C48:D48 C52:D53 C56:D56 D65 D101:D102 D127 D242:D243 C49:C51 C57:C62 C36:C40 D78 C19 C21:C28" name="Intervalo1_27_3"/>
    <protectedRange algorithmName="SHA-512" hashValue="SOYoXHnsd8H3JMwtnN8n0SDMvJLW8NUH3c7N9U/C2WTm7adtKrHc9Rw5AhcK1dwRMld7kJZ5o3zpwjKqrnC6rw==" saltValue="9sV1nF7wJ5XLhLyfByHakQ==" spinCount="100000" sqref="C64" name="Intervalo1_1_11_3"/>
    <protectedRange algorithmName="SHA-512" hashValue="SOYoXHnsd8H3JMwtnN8n0SDMvJLW8NUH3c7N9U/C2WTm7adtKrHc9Rw5AhcK1dwRMld7kJZ5o3zpwjKqrnC6rw==" saltValue="9sV1nF7wJ5XLhLyfByHakQ==" spinCount="100000" sqref="C65" name="Intervalo1_2_7_3"/>
    <protectedRange algorithmName="SHA-512" hashValue="SOYoXHnsd8H3JMwtnN8n0SDMvJLW8NUH3c7N9U/C2WTm7adtKrHc9Rw5AhcK1dwRMld7kJZ5o3zpwjKqrnC6rw==" saltValue="9sV1nF7wJ5XLhLyfByHakQ==" spinCount="100000" sqref="C66:D66 C68" name="Intervalo1_4_5_3"/>
    <protectedRange algorithmName="SHA-512" hashValue="SOYoXHnsd8H3JMwtnN8n0SDMvJLW8NUH3c7N9U/C2WTm7adtKrHc9Rw5AhcK1dwRMld7kJZ5o3zpwjKqrnC6rw==" saltValue="9sV1nF7wJ5XLhLyfByHakQ==" spinCount="100000" sqref="C98:C101 C222:C227 C81:C82 C91:C95 C84:C89 C70:C77" name="Intervalo1_28_3_1"/>
    <protectedRange algorithmName="SHA-512" hashValue="SOYoXHnsd8H3JMwtnN8n0SDMvJLW8NUH3c7N9U/C2WTm7adtKrHc9Rw5AhcK1dwRMld7kJZ5o3zpwjKqrnC6rw==" saltValue="9sV1nF7wJ5XLhLyfByHakQ==" spinCount="100000" sqref="C78:C80" name="Intervalo1_14_1_2_3"/>
    <protectedRange algorithmName="SHA-512" hashValue="BIECXXLQTeZJOx05FhxNMY6bX0FG7L8BpAjO3Hk073tMf1ubRNMfSRBsBwOVM9WAG5vzoeJK9zi73lb6vrANVA==" saltValue="YhRx49mkr4bYm3ZTPTnjcg==" spinCount="100000" sqref="C102" name="Intervalo1_5_6_3"/>
    <protectedRange algorithmName="SHA-512" hashValue="BIECXXLQTeZJOx05FhxNMY6bX0FG7L8BpAjO3Hk073tMf1ubRNMfSRBsBwOVM9WAG5vzoeJK9zi73lb6vrANVA==" saltValue="YhRx49mkr4bYm3ZTPTnjcg==" spinCount="100000" sqref="E122 E109:E112 E9 E103 E105 E107 E20 E126:E130 E142 E150 E57:E60 E69 E196:E197 E28 E215:E218 E233:E234 E243:E244 E249 E251 E255 E161:E162 E210 E265 E183 E293 E295 E298:E299 E277:E279 E258:E263 E302:E304 E203:E206 E148 E199:E200 E153:E156 E164:E166 E194 E171:E174 E11:E18 E267:E272 E133:E140 E176:E180 B145 B243 B292" name="Intervalo1_5_1"/>
    <protectedRange algorithmName="SHA-512" hashValue="pYqvGp4vyeT51Cm34fl1Id+3laNBAeXZ4xCJQzRXtltNVGl551VlmJarAj+OLsj74RRcLroUKfyp8dsMep+krw==" saltValue="4tagR5G1Xs5zqOyVLn3ZaQ==" spinCount="100000" sqref="E252 E254 E256:E257" name="Intervalo1_1_4"/>
    <protectedRange algorithmName="SHA-512" hashValue="pYqvGp4vyeT51Cm34fl1Id+3laNBAeXZ4xCJQzRXtltNVGl551VlmJarAj+OLsj74RRcLroUKfyp8dsMep+krw==" saltValue="4tagR5G1Xs5zqOyVLn3ZaQ==" spinCount="100000" sqref="E195 B189" name="Intervalo1_8_1_1"/>
    <protectedRange algorithmName="SHA-512" hashValue="SOYoXHnsd8H3JMwtnN8n0SDMvJLW8NUH3c7N9U/C2WTm7adtKrHc9Rw5AhcK1dwRMld7kJZ5o3zpwjKqrnC6rw==" saltValue="9sV1nF7wJ5XLhLyfByHakQ==" spinCount="100000" sqref="E8 E113 E120 E123:E125 E141 E159 E170 E193 E228 E236" name="Intervalo1_9_3_2"/>
    <protectedRange algorithmName="SHA-512" hashValue="pYqvGp4vyeT51Cm34fl1Id+3laNBAeXZ4xCJQzRXtltNVGl551VlmJarAj+OLsj74RRcLroUKfyp8dsMep+krw==" saltValue="4tagR5G1Xs5zqOyVLn3ZaQ==" spinCount="100000" sqref="E108 E157:E158 E181 E192 E201 E220 E247 E250 E266 E280:E284 E294 E301 B143:B144" name="Intervalo1_13_4_1"/>
    <protectedRange algorithmName="SHA-512" hashValue="SOYoXHnsd8H3JMwtnN8n0SDMvJLW8NUH3c7N9U/C2WTm7adtKrHc9Rw5AhcK1dwRMld7kJZ5o3zpwjKqrnC6rw==" saltValue="9sV1nF7wJ5XLhLyfByHakQ==" spinCount="100000" sqref="E287 E121 E131 E237:E238 E246" name="Intervalo1_1_7_2"/>
    <protectedRange algorithmName="SHA-512" hashValue="SOYoXHnsd8H3JMwtnN8n0SDMvJLW8NUH3c7N9U/C2WTm7adtKrHc9Rw5AhcK1dwRMld7kJZ5o3zpwjKqrnC6rw==" saltValue="9sV1nF7wJ5XLhLyfByHakQ==" spinCount="100000" sqref="E106 E163 E184 E187 E207 E198 E264 E273:E276 E285:E286 E290:E291 E296:E297 E300 E241:E242 B146 B239 B242" name="Intervalo1_14_4_1"/>
    <protectedRange algorithmName="SHA-512" hashValue="pYqvGp4vyeT51Cm34fl1Id+3laNBAeXZ4xCJQzRXtltNVGl551VlmJarAj+OLsj74RRcLroUKfyp8dsMep+krw==" saltValue="4tagR5G1Xs5zqOyVLn3ZaQ==" spinCount="100000" sqref="E167:E168 E10 E56 E188 E202 E211" name="Intervalo1_25_4_1"/>
    <protectedRange algorithmName="SHA-512" hashValue="SOYoXHnsd8H3JMwtnN8n0SDMvJLW8NUH3c7N9U/C2WTm7adtKrHc9Rw5AhcK1dwRMld7kJZ5o3zpwjKqrnC6rw==" saltValue="9sV1nF7wJ5XLhLyfByHakQ==" spinCount="100000" sqref="E104 E160 E208:E209 E212:E214 E221" name="Intervalo1_26_4_1"/>
    <protectedRange algorithmName="SHA-512" hashValue="pYqvGp4vyeT51Cm34fl1Id+3laNBAeXZ4xCJQzRXtltNVGl551VlmJarAj+OLsj74RRcLroUKfyp8dsMep+krw==" saltValue="4tagR5G1Xs5zqOyVLn3ZaQ==" spinCount="100000" sqref="E19 E149 E151:E152 E114:E116 E169 E185:E186 E30:E46 E219 E253 E21:E27 E48:E55 E118:E119 B55 E61:E64 E98:E100 E143:E146 E189 E239 E292" name="Intervalo1_27_4"/>
    <protectedRange algorithmName="SHA-512" hashValue="SOYoXHnsd8H3JMwtnN8n0SDMvJLW8NUH3c7N9U/C2WTm7adtKrHc9Rw5AhcK1dwRMld7kJZ5o3zpwjKqrnC6rw==" saltValue="9sV1nF7wJ5XLhLyfByHakQ==" spinCount="100000" sqref="B64" name="Intervalo1_1_11_4"/>
    <protectedRange algorithmName="SHA-512" hashValue="SOYoXHnsd8H3JMwtnN8n0SDMvJLW8NUH3c7N9U/C2WTm7adtKrHc9Rw5AhcK1dwRMld7kJZ5o3zpwjKqrnC6rw==" saltValue="9sV1nF7wJ5XLhLyfByHakQ==" spinCount="100000" sqref="E65" name="Intervalo1_2_7_4"/>
    <protectedRange algorithmName="SHA-512" hashValue="SOYoXHnsd8H3JMwtnN8n0SDMvJLW8NUH3c7N9U/C2WTm7adtKrHc9Rw5AhcK1dwRMld7kJZ5o3zpwjKqrnC6rw==" saltValue="9sV1nF7wJ5XLhLyfByHakQ==" spinCount="100000" sqref="E66" name="Intervalo1_4_5_4"/>
    <protectedRange algorithmName="SHA-512" hashValue="BIECXXLQTeZJOx05FhxNMY6bX0FG7L8BpAjO3Hk073tMf1ubRNMfSRBsBwOVM9WAG5vzoeJK9zi73lb6vrANVA==" saltValue="YhRx49mkr4bYm3ZTPTnjcg==" spinCount="100000" sqref="E68" name="Intervalo1_5_5_3_1"/>
    <protectedRange algorithmName="SHA-512" hashValue="SOYoXHnsd8H3JMwtnN8n0SDMvJLW8NUH3c7N9U/C2WTm7adtKrHc9Rw5AhcK1dwRMld7kJZ5o3zpwjKqrnC6rw==" saltValue="9sV1nF7wJ5XLhLyfByHakQ==" spinCount="100000" sqref="E70:E77 E81:E89 E222:E227 E91:E95 E101 B98:B100" name="Intervalo1_28_4_1"/>
    <protectedRange algorithmName="SHA-512" hashValue="SOYoXHnsd8H3JMwtnN8n0SDMvJLW8NUH3c7N9U/C2WTm7adtKrHc9Rw5AhcK1dwRMld7kJZ5o3zpwjKqrnC6rw==" saltValue="9sV1nF7wJ5XLhLyfByHakQ==" spinCount="100000" sqref="E78:E80 E182" name="Intervalo1_14_1_2_4"/>
    <protectedRange algorithmName="SHA-512" hashValue="BIECXXLQTeZJOx05FhxNMY6bX0FG7L8BpAjO3Hk073tMf1ubRNMfSRBsBwOVM9WAG5vzoeJK9zi73lb6vrANVA==" saltValue="YhRx49mkr4bYm3ZTPTnjcg==" spinCount="100000" sqref="E102" name="Intervalo1_5_6_4"/>
    <protectedRange algorithmName="SHA-512" hashValue="BIECXXLQTeZJOx05FhxNMY6bX0FG7L8BpAjO3Hk073tMf1ubRNMfSRBsBwOVM9WAG5vzoeJK9zi73lb6vrANVA==" saltValue="YhRx49mkr4bYm3ZTPTnjcg==" spinCount="100000" sqref="G109:G112 G106 G83 G78:G80 G123:G126 G140 G150 G37 G23 G74 G187:G191 G51:G52 G54:G55 G64:G65 G89:G90 G102:G104 G61 G216:G221 G243:G244 G252:G257 G8:G9 G160:G162 G209:G214 G228:G232 G237:G238 G260:G261 G169:G170 G287:G289 G292:G295 G276:G283 G263 G128:G129 G302:G304 G203:G206 G144:G146 G200:G201 G155:G157 G164:G167 G194:G197 G174 G267:G272 G12:G21 G148 G176:G184 G246:G248" name="Intervalo1_6_1"/>
    <protectedRange algorithmName="SHA-512" hashValue="nJCPMKKPbQe6/ha4iPpgDvsehmgBQOKJ/8YB5Oj66Xa1HSaMdEySI9MA2i7F3wvMOIhzJpsg48H1o311Buf3qA==" saltValue="Z3UMDN8w5bylweDrohUzTQ==" spinCount="100000" sqref="G10:G11 G127 G149 G198:G199 G258:G259 G249:G250 G28 G62 G105 G107:G108 G116:G117 G121:G122 G130 G158:G159 G163 G168 G171:G173 G207:G208 G222:G225 G233:G236 G239 G262 G273:G275 G284:G286 G290:G291 G296:G301 G142:G143 G139 G192:G193 G98 G69 G264:G265 G133:G137 G241:G242" name="Intervalo1_1_3_1_1"/>
    <protectedRange algorithmName="SHA-512" hashValue="SOYoXHnsd8H3JMwtnN8n0SDMvJLW8NUH3c7N9U/C2WTm7adtKrHc9Rw5AhcK1dwRMld7kJZ5o3zpwjKqrnC6rw==" saltValue="9sV1nF7wJ5XLhLyfByHakQ==" spinCount="100000" sqref="G215" name="Intervalo1_4_1_1"/>
    <protectedRange algorithmName="SHA-512" hashValue="SOYoXHnsd8H3JMwtnN8n0SDMvJLW8NUH3c7N9U/C2WTm7adtKrHc9Rw5AhcK1dwRMld7kJZ5o3zpwjKqrnC6rw==" saltValue="9sV1nF7wJ5XLhLyfByHakQ==" spinCount="100000" sqref="G113:G115 G38:G50 G118:G120 G131:G132 G141 G138" name="Intervalo1_9_4_1"/>
    <protectedRange algorithmName="SHA-512" hashValue="pYqvGp4vyeT51Cm34fl1Id+3laNBAeXZ4xCJQzRXtltNVGl551VlmJarAj+OLsj74RRcLroUKfyp8dsMep+krw==" saltValue="4tagR5G1Xs5zqOyVLn3ZaQ==" spinCount="100000" sqref="G266" name="Intervalo1_13_5_1"/>
    <protectedRange algorithmName="SHA-512" hashValue="SOYoXHnsd8H3JMwtnN8n0SDMvJLW8NUH3c7N9U/C2WTm7adtKrHc9Rw5AhcK1dwRMld7kJZ5o3zpwjKqrnC6rw==" saltValue="9sV1nF7wJ5XLhLyfByHakQ==" spinCount="100000" sqref="G251" name="Intervalo1_14_5_1"/>
    <protectedRange algorithmName="SHA-512" hashValue="pYqvGp4vyeT51Cm34fl1Id+3laNBAeXZ4xCJQzRXtltNVGl551VlmJarAj+OLsj74RRcLroUKfyp8dsMep+krw==" saltValue="4tagR5G1Xs5zqOyVLn3ZaQ==" spinCount="100000" sqref="G202" name="Intervalo1_25_5_1"/>
    <protectedRange algorithmName="SHA-512" hashValue="pYqvGp4vyeT51Cm34fl1Id+3laNBAeXZ4xCJQzRXtltNVGl551VlmJarAj+OLsj74RRcLroUKfyp8dsMep+krw==" saltValue="4tagR5G1Xs5zqOyVLn3ZaQ==" spinCount="100000" sqref="G22 G63 G151:G154 G30:G36 G56:G60 G24:G27 G53 G185:G186" name="Intervalo1_27_5"/>
    <protectedRange algorithmName="SHA-512" hashValue="SOYoXHnsd8H3JMwtnN8n0SDMvJLW8NUH3c7N9U/C2WTm7adtKrHc9Rw5AhcK1dwRMld7kJZ5o3zpwjKqrnC6rw==" saltValue="9sV1nF7wJ5XLhLyfByHakQ==" spinCount="100000" sqref="G66 G68" name="Intervalo1_4_5_5"/>
    <protectedRange algorithmName="SHA-512" hashValue="SOYoXHnsd8H3JMwtnN8n0SDMvJLW8NUH3c7N9U/C2WTm7adtKrHc9Rw5AhcK1dwRMld7kJZ5o3zpwjKqrnC6rw==" saltValue="9sV1nF7wJ5XLhLyfByHakQ==" spinCount="100000" sqref="G75:G77 G91:G97 G226:G227 G84:G88 G70:G73 G81:G82 G99:G101" name="Intervalo1_28_5_1"/>
    <protectedRange algorithmName="SHA-512" hashValue="sQdaJro8J67/AnMFJRr1C7pGr9rfyYjS1P4zS2YmLP+4mgVtSIuj/TuOyV7JDljSzzWzNsjbn7WRHaQud5EcYQ==" saltValue="dH8+dZXwqdmJz259YSaYDQ==" spinCount="100000" sqref="F7 A6:C7 E6:F6" name="Intervalo2_20"/>
    <protectedRange algorithmName="SHA-512" hashValue="sQdaJro8J67/AnMFJRr1C7pGr9rfyYjS1P4zS2YmLP+4mgVtSIuj/TuOyV7JDljSzzWzNsjbn7WRHaQud5EcYQ==" saltValue="dH8+dZXwqdmJz259YSaYDQ==" spinCount="100000" sqref="E7" name="Intervalo2_12_1"/>
    <protectedRange algorithmName="SHA-512" hashValue="sQdaJro8J67/AnMFJRr1C7pGr9rfyYjS1P4zS2YmLP+4mgVtSIuj/TuOyV7JDljSzzWzNsjbn7WRHaQud5EcYQ==" saltValue="dH8+dZXwqdmJz259YSaYDQ==" spinCount="100000" sqref="D6:D7" name="Intervalo2_1_1"/>
    <protectedRange algorithmName="SHA-512" hashValue="sQdaJro8J67/AnMFJRr1C7pGr9rfyYjS1P4zS2YmLP+4mgVtSIuj/TuOyV7JDljSzzWzNsjbn7WRHaQud5EcYQ==" saltValue="dH8+dZXwqdmJz259YSaYDQ==" spinCount="100000" sqref="A29:C29 E29:F29" name="Intervalo2_2_1"/>
    <protectedRange algorithmName="SHA-512" hashValue="sQdaJro8J67/AnMFJRr1C7pGr9rfyYjS1P4zS2YmLP+4mgVtSIuj/TuOyV7JDljSzzWzNsjbn7WRHaQud5EcYQ==" saltValue="dH8+dZXwqdmJz259YSaYDQ==" spinCount="100000" sqref="D29" name="Intervalo2_1_1_1"/>
    <protectedRange algorithmName="SHA-512" hashValue="sQdaJro8J67/AnMFJRr1C7pGr9rfyYjS1P4zS2YmLP+4mgVtSIuj/TuOyV7JDljSzzWzNsjbn7WRHaQud5EcYQ==" saltValue="dH8+dZXwqdmJz259YSaYDQ==" spinCount="100000" sqref="A47:C47 E47:F47" name="Intervalo2_3_1"/>
    <protectedRange algorithmName="SHA-512" hashValue="sQdaJro8J67/AnMFJRr1C7pGr9rfyYjS1P4zS2YmLP+4mgVtSIuj/TuOyV7JDljSzzWzNsjbn7WRHaQud5EcYQ==" saltValue="dH8+dZXwqdmJz259YSaYDQ==" spinCount="100000" sqref="D47" name="Intervalo2_1_2"/>
    <protectedRange algorithmName="SHA-512" hashValue="sQdaJro8J67/AnMFJRr1C7pGr9rfyYjS1P4zS2YmLP+4mgVtSIuj/TuOyV7JDljSzzWzNsjbn7WRHaQud5EcYQ==" saltValue="dH8+dZXwqdmJz259YSaYDQ==" spinCount="100000" sqref="A67:C67 E67:F67" name="Intervalo2_4_1"/>
    <protectedRange algorithmName="SHA-512" hashValue="sQdaJro8J67/AnMFJRr1C7pGr9rfyYjS1P4zS2YmLP+4mgVtSIuj/TuOyV7JDljSzzWzNsjbn7WRHaQud5EcYQ==" saltValue="dH8+dZXwqdmJz259YSaYDQ==" spinCount="100000" sqref="D67" name="Intervalo2_1_3"/>
    <protectedRange algorithmName="SHA-512" hashValue="sQdaJro8J67/AnMFJRr1C7pGr9rfyYjS1P4zS2YmLP+4mgVtSIuj/TuOyV7JDljSzzWzNsjbn7WRHaQud5EcYQ==" saltValue="dH8+dZXwqdmJz259YSaYDQ==" spinCount="100000" sqref="A90:C90 E90:F90" name="Intervalo2_5_1"/>
    <protectedRange algorithmName="SHA-512" hashValue="sQdaJro8J67/AnMFJRr1C7pGr9rfyYjS1P4zS2YmLP+4mgVtSIuj/TuOyV7JDljSzzWzNsjbn7WRHaQud5EcYQ==" saltValue="dH8+dZXwqdmJz259YSaYDQ==" spinCount="100000" sqref="D90" name="Intervalo2_1_4"/>
    <protectedRange algorithmName="SHA-512" hashValue="sQdaJro8J67/AnMFJRr1C7pGr9rfyYjS1P4zS2YmLP+4mgVtSIuj/TuOyV7JDljSzzWzNsjbn7WRHaQud5EcYQ==" saltValue="dH8+dZXwqdmJz259YSaYDQ==" spinCount="100000" sqref="A96:C97 E96:F97" name="Intervalo2_6_1"/>
    <protectedRange algorithmName="SHA-512" hashValue="sQdaJro8J67/AnMFJRr1C7pGr9rfyYjS1P4zS2YmLP+4mgVtSIuj/TuOyV7JDljSzzWzNsjbn7WRHaQud5EcYQ==" saltValue="dH8+dZXwqdmJz259YSaYDQ==" spinCount="100000" sqref="D96:D97" name="Intervalo2_1_5"/>
    <protectedRange algorithmName="SHA-512" hashValue="sQdaJro8J67/AnMFJRr1C7pGr9rfyYjS1P4zS2YmLP+4mgVtSIuj/TuOyV7JDljSzzWzNsjbn7WRHaQud5EcYQ==" saltValue="dH8+dZXwqdmJz259YSaYDQ==" spinCount="100000" sqref="A117:C117 E117:F117" name="Intervalo2_7_1"/>
    <protectedRange algorithmName="SHA-512" hashValue="sQdaJro8J67/AnMFJRr1C7pGr9rfyYjS1P4zS2YmLP+4mgVtSIuj/TuOyV7JDljSzzWzNsjbn7WRHaQud5EcYQ==" saltValue="dH8+dZXwqdmJz259YSaYDQ==" spinCount="100000" sqref="D117" name="Intervalo2_1_6"/>
    <protectedRange algorithmName="SHA-512" hashValue="sQdaJro8J67/AnMFJRr1C7pGr9rfyYjS1P4zS2YmLP+4mgVtSIuj/TuOyV7JDljSzzWzNsjbn7WRHaQud5EcYQ==" saltValue="dH8+dZXwqdmJz259YSaYDQ==" spinCount="100000" sqref="A132:C132 E132:F132" name="Intervalo2_8_1"/>
    <protectedRange algorithmName="SHA-512" hashValue="sQdaJro8J67/AnMFJRr1C7pGr9rfyYjS1P4zS2YmLP+4mgVtSIuj/TuOyV7JDljSzzWzNsjbn7WRHaQud5EcYQ==" saltValue="dH8+dZXwqdmJz259YSaYDQ==" spinCount="100000" sqref="D132" name="Intervalo2_1_7"/>
    <protectedRange algorithmName="SHA-512" hashValue="sQdaJro8J67/AnMFJRr1C7pGr9rfyYjS1P4zS2YmLP+4mgVtSIuj/TuOyV7JDljSzzWzNsjbn7WRHaQud5EcYQ==" saltValue="dH8+dZXwqdmJz259YSaYDQ==" spinCount="100000" sqref="A147:C147 E147:F147" name="Intervalo2_9_1"/>
    <protectedRange algorithmName="SHA-512" hashValue="sQdaJro8J67/AnMFJRr1C7pGr9rfyYjS1P4zS2YmLP+4mgVtSIuj/TuOyV7JDljSzzWzNsjbn7WRHaQud5EcYQ==" saltValue="dH8+dZXwqdmJz259YSaYDQ==" spinCount="100000" sqref="D147" name="Intervalo2_1_8"/>
    <protectedRange algorithmName="SHA-512" hashValue="sQdaJro8J67/AnMFJRr1C7pGr9rfyYjS1P4zS2YmLP+4mgVtSIuj/TuOyV7JDljSzzWzNsjbn7WRHaQud5EcYQ==" saltValue="dH8+dZXwqdmJz259YSaYDQ==" spinCount="100000" sqref="A175:C175 E175:F175" name="Intervalo2_10_1"/>
    <protectedRange algorithmName="SHA-512" hashValue="sQdaJro8J67/AnMFJRr1C7pGr9rfyYjS1P4zS2YmLP+4mgVtSIuj/TuOyV7JDljSzzWzNsjbn7WRHaQud5EcYQ==" saltValue="dH8+dZXwqdmJz259YSaYDQ==" spinCount="100000" sqref="D175" name="Intervalo2_1_9"/>
    <protectedRange algorithmName="SHA-512" hashValue="sQdaJro8J67/AnMFJRr1C7pGr9rfyYjS1P4zS2YmLP+4mgVtSIuj/TuOyV7JDljSzzWzNsjbn7WRHaQud5EcYQ==" saltValue="dH8+dZXwqdmJz259YSaYDQ==" spinCount="100000" sqref="A190:C191 E190:F191" name="Intervalo2_11_1"/>
    <protectedRange algorithmName="SHA-512" hashValue="sQdaJro8J67/AnMFJRr1C7pGr9rfyYjS1P4zS2YmLP+4mgVtSIuj/TuOyV7JDljSzzWzNsjbn7WRHaQud5EcYQ==" saltValue="dH8+dZXwqdmJz259YSaYDQ==" spinCount="100000" sqref="D190:D191" name="Intervalo2_1_10"/>
    <protectedRange algorithmName="SHA-512" hashValue="sQdaJro8J67/AnMFJRr1C7pGr9rfyYjS1P4zS2YmLP+4mgVtSIuj/TuOyV7JDljSzzWzNsjbn7WRHaQud5EcYQ==" saltValue="dH8+dZXwqdmJz259YSaYDQ==" spinCount="100000" sqref="A229:C232 E229:F232" name="Intervalo2_13_1"/>
    <protectedRange algorithmName="SHA-512" hashValue="sQdaJro8J67/AnMFJRr1C7pGr9rfyYjS1P4zS2YmLP+4mgVtSIuj/TuOyV7JDljSzzWzNsjbn7WRHaQud5EcYQ==" saltValue="dH8+dZXwqdmJz259YSaYDQ==" spinCount="100000" sqref="D229:D232" name="Intervalo2_1_11"/>
    <protectedRange algorithmName="SHA-512" hashValue="sQdaJro8J67/AnMFJRr1C7pGr9rfyYjS1P4zS2YmLP+4mgVtSIuj/TuOyV7JDljSzzWzNsjbn7WRHaQud5EcYQ==" saltValue="dH8+dZXwqdmJz259YSaYDQ==" spinCount="100000" sqref="A235:C235 E235:F235" name="Intervalo2_14_1"/>
    <protectedRange algorithmName="SHA-512" hashValue="sQdaJro8J67/AnMFJRr1C7pGr9rfyYjS1P4zS2YmLP+4mgVtSIuj/TuOyV7JDljSzzWzNsjbn7WRHaQud5EcYQ==" saltValue="dH8+dZXwqdmJz259YSaYDQ==" spinCount="100000" sqref="D235" name="Intervalo2_1_12"/>
    <protectedRange algorithmName="SHA-512" hashValue="sQdaJro8J67/AnMFJRr1C7pGr9rfyYjS1P4zS2YmLP+4mgVtSIuj/TuOyV7JDljSzzWzNsjbn7WRHaQud5EcYQ==" saltValue="dH8+dZXwqdmJz259YSaYDQ==" spinCount="100000" sqref="A240:C240 E240:F240" name="Intervalo2_15_1"/>
    <protectedRange algorithmName="SHA-512" hashValue="sQdaJro8J67/AnMFJRr1C7pGr9rfyYjS1P4zS2YmLP+4mgVtSIuj/TuOyV7JDljSzzWzNsjbn7WRHaQud5EcYQ==" saltValue="dH8+dZXwqdmJz259YSaYDQ==" spinCount="100000" sqref="D240" name="Intervalo2_1_13"/>
    <protectedRange algorithmName="SHA-512" hashValue="sQdaJro8J67/AnMFJRr1C7pGr9rfyYjS1P4zS2YmLP+4mgVtSIuj/TuOyV7JDljSzzWzNsjbn7WRHaQud5EcYQ==" saltValue="dH8+dZXwqdmJz259YSaYDQ==" spinCount="100000" sqref="A245:C245 E245:F245" name="Intervalo2_16_1"/>
    <protectedRange algorithmName="SHA-512" hashValue="sQdaJro8J67/AnMFJRr1C7pGr9rfyYjS1P4zS2YmLP+4mgVtSIuj/TuOyV7JDljSzzWzNsjbn7WRHaQud5EcYQ==" saltValue="dH8+dZXwqdmJz259YSaYDQ==" spinCount="100000" sqref="D245" name="Intervalo2_1_14"/>
    <protectedRange algorithmName="SHA-512" hashValue="sQdaJro8J67/AnMFJRr1C7pGr9rfyYjS1P4zS2YmLP+4mgVtSIuj/TuOyV7JDljSzzWzNsjbn7WRHaQud5EcYQ==" saltValue="dH8+dZXwqdmJz259YSaYDQ==" spinCount="100000" sqref="A248:C248 E248:F248" name="Intervalo2_17_1"/>
    <protectedRange algorithmName="SHA-512" hashValue="sQdaJro8J67/AnMFJRr1C7pGr9rfyYjS1P4zS2YmLP+4mgVtSIuj/TuOyV7JDljSzzWzNsjbn7WRHaQud5EcYQ==" saltValue="dH8+dZXwqdmJz259YSaYDQ==" spinCount="100000" sqref="D248" name="Intervalo2_1_15"/>
    <protectedRange algorithmName="SHA-512" hashValue="sQdaJro8J67/AnMFJRr1C7pGr9rfyYjS1P4zS2YmLP+4mgVtSIuj/TuOyV7JDljSzzWzNsjbn7WRHaQud5EcYQ==" saltValue="dH8+dZXwqdmJz259YSaYDQ==" spinCount="100000" sqref="A288:C289 E288:F289" name="Intervalo2_18_1"/>
    <protectedRange algorithmName="SHA-512" hashValue="sQdaJro8J67/AnMFJRr1C7pGr9rfyYjS1P4zS2YmLP+4mgVtSIuj/TuOyV7JDljSzzWzNsjbn7WRHaQud5EcYQ==" saltValue="dH8+dZXwqdmJz259YSaYDQ==" spinCount="100000" sqref="D288:D289" name="Intervalo2_1_16"/>
  </protectedRanges>
  <mergeCells count="3">
    <mergeCell ref="A1:G3"/>
    <mergeCell ref="A4:G4"/>
    <mergeCell ref="A305:E30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8749-4551-4461-89E5-CACFD75D58CE}">
  <sheetPr>
    <tabColor rgb="FF008B82"/>
  </sheetPr>
  <dimension ref="A1:G352"/>
  <sheetViews>
    <sheetView workbookViewId="0">
      <selection activeCell="E7" sqref="E7"/>
    </sheetView>
  </sheetViews>
  <sheetFormatPr defaultRowHeight="14.4" x14ac:dyDescent="0.3"/>
  <cols>
    <col min="1" max="1" width="8.5546875" bestFit="1" customWidth="1"/>
    <col min="2" max="2" width="42.44140625" customWidth="1"/>
    <col min="3" max="3" width="14" bestFit="1" customWidth="1"/>
    <col min="5" max="5" width="72.109375" customWidth="1"/>
    <col min="6" max="6" width="14.109375" customWidth="1"/>
    <col min="7" max="7" width="13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879</v>
      </c>
      <c r="B4" s="221"/>
      <c r="C4" s="221"/>
      <c r="D4" s="221"/>
      <c r="E4" s="221"/>
      <c r="F4" s="221"/>
      <c r="G4" s="221"/>
    </row>
    <row r="5" spans="1:7" ht="27.6" x14ac:dyDescent="0.3">
      <c r="A5" s="84" t="s">
        <v>52</v>
      </c>
      <c r="B5" s="85" t="s">
        <v>53</v>
      </c>
      <c r="C5" s="86" t="s">
        <v>54</v>
      </c>
      <c r="D5" s="85" t="s">
        <v>55</v>
      </c>
      <c r="E5" s="87" t="s">
        <v>56</v>
      </c>
      <c r="F5" s="104" t="s">
        <v>57</v>
      </c>
      <c r="G5" s="88" t="s">
        <v>58</v>
      </c>
    </row>
    <row r="6" spans="1:7" x14ac:dyDescent="0.3">
      <c r="A6" s="89">
        <v>45352</v>
      </c>
      <c r="B6" s="90" t="s">
        <v>59</v>
      </c>
      <c r="C6" s="91" t="s">
        <v>60</v>
      </c>
      <c r="D6" s="50" t="s">
        <v>592</v>
      </c>
      <c r="E6" s="51" t="s">
        <v>62</v>
      </c>
      <c r="F6" s="52">
        <v>89105.49</v>
      </c>
      <c r="G6" s="91"/>
    </row>
    <row r="7" spans="1:7" x14ac:dyDescent="0.3">
      <c r="A7" s="63">
        <v>45352</v>
      </c>
      <c r="B7" s="92" t="s">
        <v>593</v>
      </c>
      <c r="C7" s="90" t="s">
        <v>110</v>
      </c>
      <c r="D7" s="55" t="s">
        <v>594</v>
      </c>
      <c r="E7" s="56" t="s">
        <v>112</v>
      </c>
      <c r="F7" s="57"/>
      <c r="G7" s="58">
        <v>4702.8899999999994</v>
      </c>
    </row>
    <row r="8" spans="1:7" x14ac:dyDescent="0.3">
      <c r="A8" s="63">
        <v>45352</v>
      </c>
      <c r="B8" s="93" t="s">
        <v>254</v>
      </c>
      <c r="C8" s="94">
        <v>3853</v>
      </c>
      <c r="D8" s="55" t="s">
        <v>365</v>
      </c>
      <c r="E8" s="56" t="s">
        <v>595</v>
      </c>
      <c r="F8" s="57"/>
      <c r="G8" s="58">
        <v>2028</v>
      </c>
    </row>
    <row r="9" spans="1:7" x14ac:dyDescent="0.3">
      <c r="A9" s="63">
        <v>45352</v>
      </c>
      <c r="B9" s="93" t="s">
        <v>113</v>
      </c>
      <c r="C9" s="90" t="s">
        <v>596</v>
      </c>
      <c r="D9" s="55" t="s">
        <v>597</v>
      </c>
      <c r="E9" s="56" t="s">
        <v>598</v>
      </c>
      <c r="F9" s="57"/>
      <c r="G9" s="58">
        <v>3074.83</v>
      </c>
    </row>
    <row r="10" spans="1:7" x14ac:dyDescent="0.3">
      <c r="A10" s="61">
        <v>45352</v>
      </c>
      <c r="B10" s="90" t="s">
        <v>91</v>
      </c>
      <c r="C10" s="94">
        <v>2000690823203</v>
      </c>
      <c r="D10" s="50" t="s">
        <v>361</v>
      </c>
      <c r="E10" s="51" t="s">
        <v>599</v>
      </c>
      <c r="F10" s="57"/>
      <c r="G10" s="58">
        <v>416.13</v>
      </c>
    </row>
    <row r="11" spans="1:7" x14ac:dyDescent="0.3">
      <c r="A11" s="48">
        <v>45352</v>
      </c>
      <c r="B11" s="90" t="s">
        <v>363</v>
      </c>
      <c r="C11" s="94" t="s">
        <v>251</v>
      </c>
      <c r="D11" s="50" t="s">
        <v>358</v>
      </c>
      <c r="E11" s="51" t="s">
        <v>600</v>
      </c>
      <c r="F11" s="57"/>
      <c r="G11" s="60">
        <v>3720.88</v>
      </c>
    </row>
    <row r="12" spans="1:7" x14ac:dyDescent="0.3">
      <c r="A12" s="63">
        <v>45352</v>
      </c>
      <c r="B12" s="90" t="s">
        <v>601</v>
      </c>
      <c r="C12" s="90">
        <v>24925</v>
      </c>
      <c r="D12" s="50" t="s">
        <v>602</v>
      </c>
      <c r="E12" s="56" t="s">
        <v>443</v>
      </c>
      <c r="F12" s="57"/>
      <c r="G12" s="58">
        <v>2400</v>
      </c>
    </row>
    <row r="13" spans="1:7" x14ac:dyDescent="0.3">
      <c r="A13" s="61">
        <v>45352</v>
      </c>
      <c r="B13" s="90" t="s">
        <v>603</v>
      </c>
      <c r="C13" s="90">
        <v>140998</v>
      </c>
      <c r="D13" s="50" t="s">
        <v>602</v>
      </c>
      <c r="E13" s="51" t="s">
        <v>604</v>
      </c>
      <c r="F13" s="57"/>
      <c r="G13" s="58">
        <v>2519.9699999999998</v>
      </c>
    </row>
    <row r="14" spans="1:7" x14ac:dyDescent="0.3">
      <c r="A14" s="48">
        <v>45352</v>
      </c>
      <c r="B14" s="90" t="s">
        <v>605</v>
      </c>
      <c r="C14" s="94">
        <v>1</v>
      </c>
      <c r="D14" s="50" t="s">
        <v>358</v>
      </c>
      <c r="E14" s="51" t="s">
        <v>606</v>
      </c>
      <c r="F14" s="57"/>
      <c r="G14" s="58">
        <v>1600</v>
      </c>
    </row>
    <row r="15" spans="1:7" x14ac:dyDescent="0.3">
      <c r="A15" s="63">
        <v>45352</v>
      </c>
      <c r="B15" s="93" t="s">
        <v>79</v>
      </c>
      <c r="C15" s="94">
        <v>5703</v>
      </c>
      <c r="D15" s="50" t="s">
        <v>607</v>
      </c>
      <c r="E15" s="56" t="s">
        <v>608</v>
      </c>
      <c r="F15" s="57"/>
      <c r="G15" s="58">
        <v>3606.2</v>
      </c>
    </row>
    <row r="16" spans="1:7" x14ac:dyDescent="0.3">
      <c r="A16" s="61">
        <v>45352</v>
      </c>
      <c r="B16" s="93" t="s">
        <v>425</v>
      </c>
      <c r="C16" s="90">
        <v>345</v>
      </c>
      <c r="D16" s="50" t="s">
        <v>365</v>
      </c>
      <c r="E16" s="56" t="s">
        <v>609</v>
      </c>
      <c r="F16" s="57"/>
      <c r="G16" s="58">
        <v>531.6</v>
      </c>
    </row>
    <row r="17" spans="1:7" x14ac:dyDescent="0.3">
      <c r="A17" s="67">
        <v>45352</v>
      </c>
      <c r="B17" s="92" t="s">
        <v>476</v>
      </c>
      <c r="C17" s="94">
        <v>7074</v>
      </c>
      <c r="D17" s="50" t="s">
        <v>387</v>
      </c>
      <c r="E17" s="56" t="s">
        <v>610</v>
      </c>
      <c r="F17" s="57"/>
      <c r="G17" s="58">
        <v>1104.3</v>
      </c>
    </row>
    <row r="18" spans="1:7" x14ac:dyDescent="0.3">
      <c r="A18" s="63">
        <v>45352</v>
      </c>
      <c r="B18" s="92" t="s">
        <v>611</v>
      </c>
      <c r="C18" s="93">
        <v>6645</v>
      </c>
      <c r="D18" s="50" t="s">
        <v>365</v>
      </c>
      <c r="E18" s="56" t="s">
        <v>595</v>
      </c>
      <c r="F18" s="57"/>
      <c r="G18" s="58">
        <v>150.4</v>
      </c>
    </row>
    <row r="19" spans="1:7" x14ac:dyDescent="0.3">
      <c r="A19" s="63">
        <v>45352</v>
      </c>
      <c r="B19" s="92" t="s">
        <v>611</v>
      </c>
      <c r="C19" s="93">
        <v>6644</v>
      </c>
      <c r="D19" s="50" t="s">
        <v>365</v>
      </c>
      <c r="E19" s="56" t="s">
        <v>595</v>
      </c>
      <c r="F19" s="57"/>
      <c r="G19" s="58">
        <v>806.4</v>
      </c>
    </row>
    <row r="20" spans="1:7" x14ac:dyDescent="0.3">
      <c r="A20" s="48">
        <v>45352</v>
      </c>
      <c r="B20" s="93" t="s">
        <v>279</v>
      </c>
      <c r="C20" s="95" t="s">
        <v>612</v>
      </c>
      <c r="D20" s="50" t="s">
        <v>602</v>
      </c>
      <c r="E20" s="56" t="s">
        <v>613</v>
      </c>
      <c r="F20" s="57"/>
      <c r="G20" s="58">
        <v>131.31</v>
      </c>
    </row>
    <row r="21" spans="1:7" x14ac:dyDescent="0.3">
      <c r="A21" s="63">
        <v>45352</v>
      </c>
      <c r="B21" s="93" t="s">
        <v>210</v>
      </c>
      <c r="C21" s="93">
        <v>18087</v>
      </c>
      <c r="D21" s="50" t="s">
        <v>388</v>
      </c>
      <c r="E21" s="51" t="s">
        <v>78</v>
      </c>
      <c r="F21" s="57"/>
      <c r="G21" s="58">
        <v>41695.4</v>
      </c>
    </row>
    <row r="22" spans="1:7" x14ac:dyDescent="0.3">
      <c r="A22" s="61">
        <v>45352</v>
      </c>
      <c r="B22" s="93" t="s">
        <v>614</v>
      </c>
      <c r="C22" s="90">
        <v>1549</v>
      </c>
      <c r="D22" s="50" t="s">
        <v>365</v>
      </c>
      <c r="E22" s="56" t="s">
        <v>595</v>
      </c>
      <c r="F22" s="57"/>
      <c r="G22" s="58">
        <v>2874.6</v>
      </c>
    </row>
    <row r="23" spans="1:7" x14ac:dyDescent="0.3">
      <c r="A23" s="63">
        <v>45352</v>
      </c>
      <c r="B23" s="96" t="s">
        <v>203</v>
      </c>
      <c r="C23" s="93">
        <v>10210</v>
      </c>
      <c r="D23" s="97" t="s">
        <v>602</v>
      </c>
      <c r="E23" s="76" t="s">
        <v>204</v>
      </c>
      <c r="F23" s="57"/>
      <c r="G23" s="58">
        <v>339</v>
      </c>
    </row>
    <row r="24" spans="1:7" x14ac:dyDescent="0.3">
      <c r="A24" s="61">
        <v>45352</v>
      </c>
      <c r="B24" s="91" t="s">
        <v>226</v>
      </c>
      <c r="C24" s="94"/>
      <c r="D24" s="50" t="s">
        <v>615</v>
      </c>
      <c r="E24" s="72" t="s">
        <v>581</v>
      </c>
      <c r="F24" s="57"/>
      <c r="G24" s="58">
        <v>17403.580000000002</v>
      </c>
    </row>
    <row r="25" spans="1:7" x14ac:dyDescent="0.3">
      <c r="A25" s="89">
        <v>45355</v>
      </c>
      <c r="B25" s="90" t="s">
        <v>59</v>
      </c>
      <c r="C25" s="91" t="s">
        <v>60</v>
      </c>
      <c r="D25" s="50" t="s">
        <v>592</v>
      </c>
      <c r="E25" s="51" t="s">
        <v>537</v>
      </c>
      <c r="F25" s="52">
        <v>10412.280000000001</v>
      </c>
      <c r="G25" s="58"/>
    </row>
    <row r="26" spans="1:7" x14ac:dyDescent="0.3">
      <c r="A26" s="89">
        <v>45355</v>
      </c>
      <c r="B26" s="90" t="s">
        <v>59</v>
      </c>
      <c r="C26" s="91" t="s">
        <v>60</v>
      </c>
      <c r="D26" s="50" t="s">
        <v>592</v>
      </c>
      <c r="E26" s="51" t="s">
        <v>249</v>
      </c>
      <c r="F26" s="52">
        <v>1693357.37</v>
      </c>
      <c r="G26" s="58"/>
    </row>
    <row r="27" spans="1:7" x14ac:dyDescent="0.3">
      <c r="A27" s="89">
        <v>45355</v>
      </c>
      <c r="B27" s="90" t="s">
        <v>59</v>
      </c>
      <c r="C27" s="91" t="s">
        <v>60</v>
      </c>
      <c r="D27" s="50" t="s">
        <v>383</v>
      </c>
      <c r="E27" s="51" t="s">
        <v>616</v>
      </c>
      <c r="F27" s="52">
        <v>1266.8800000000001</v>
      </c>
      <c r="G27" s="58"/>
    </row>
    <row r="28" spans="1:7" x14ac:dyDescent="0.3">
      <c r="A28" s="61">
        <v>45355</v>
      </c>
      <c r="B28" s="91" t="s">
        <v>101</v>
      </c>
      <c r="C28" s="94" t="s">
        <v>382</v>
      </c>
      <c r="D28" s="50" t="s">
        <v>383</v>
      </c>
      <c r="E28" s="51" t="s">
        <v>617</v>
      </c>
      <c r="F28" s="57"/>
      <c r="G28" s="77">
        <v>381217.94</v>
      </c>
    </row>
    <row r="29" spans="1:7" x14ac:dyDescent="0.3">
      <c r="A29" s="61">
        <v>45355</v>
      </c>
      <c r="B29" s="91" t="s">
        <v>101</v>
      </c>
      <c r="C29" s="94" t="s">
        <v>382</v>
      </c>
      <c r="D29" s="50" t="s">
        <v>383</v>
      </c>
      <c r="E29" s="51" t="s">
        <v>617</v>
      </c>
      <c r="F29" s="57"/>
      <c r="G29" s="77">
        <v>166343.91</v>
      </c>
    </row>
    <row r="30" spans="1:7" x14ac:dyDescent="0.3">
      <c r="A30" s="61">
        <v>45355</v>
      </c>
      <c r="B30" s="91" t="s">
        <v>101</v>
      </c>
      <c r="C30" s="94" t="s">
        <v>382</v>
      </c>
      <c r="D30" s="50" t="s">
        <v>383</v>
      </c>
      <c r="E30" s="51" t="s">
        <v>618</v>
      </c>
      <c r="F30" s="57"/>
      <c r="G30" s="77">
        <v>699101.83</v>
      </c>
    </row>
    <row r="31" spans="1:7" x14ac:dyDescent="0.3">
      <c r="A31" s="61">
        <v>45355</v>
      </c>
      <c r="B31" s="91" t="s">
        <v>619</v>
      </c>
      <c r="C31" s="94" t="s">
        <v>382</v>
      </c>
      <c r="D31" s="50" t="s">
        <v>383</v>
      </c>
      <c r="E31" s="72" t="s">
        <v>620</v>
      </c>
      <c r="F31" s="57"/>
      <c r="G31" s="77">
        <v>78510.75</v>
      </c>
    </row>
    <row r="32" spans="1:7" x14ac:dyDescent="0.3">
      <c r="A32" s="63">
        <v>45355</v>
      </c>
      <c r="B32" s="92" t="s">
        <v>621</v>
      </c>
      <c r="C32" s="90" t="s">
        <v>110</v>
      </c>
      <c r="D32" s="55" t="s">
        <v>594</v>
      </c>
      <c r="E32" s="56" t="s">
        <v>112</v>
      </c>
      <c r="F32" s="57"/>
      <c r="G32" s="77">
        <v>3688.33</v>
      </c>
    </row>
    <row r="33" spans="1:7" x14ac:dyDescent="0.3">
      <c r="A33" s="61">
        <v>45355</v>
      </c>
      <c r="B33" s="91" t="s">
        <v>101</v>
      </c>
      <c r="C33" s="94" t="s">
        <v>382</v>
      </c>
      <c r="D33" s="50" t="s">
        <v>383</v>
      </c>
      <c r="E33" s="51" t="s">
        <v>622</v>
      </c>
      <c r="F33" s="57"/>
      <c r="G33" s="77">
        <v>34508.629999999997</v>
      </c>
    </row>
    <row r="34" spans="1:7" x14ac:dyDescent="0.3">
      <c r="A34" s="61">
        <v>45355</v>
      </c>
      <c r="B34" s="91" t="s">
        <v>619</v>
      </c>
      <c r="C34" s="94" t="s">
        <v>382</v>
      </c>
      <c r="D34" s="50" t="s">
        <v>383</v>
      </c>
      <c r="E34" s="72" t="s">
        <v>623</v>
      </c>
      <c r="F34" s="57"/>
      <c r="G34" s="77">
        <v>26385.07</v>
      </c>
    </row>
    <row r="35" spans="1:7" x14ac:dyDescent="0.3">
      <c r="A35" s="63">
        <v>45355</v>
      </c>
      <c r="B35" s="93" t="s">
        <v>63</v>
      </c>
      <c r="C35" s="94">
        <v>464867</v>
      </c>
      <c r="D35" s="50" t="s">
        <v>360</v>
      </c>
      <c r="E35" s="56" t="s">
        <v>65</v>
      </c>
      <c r="F35" s="57"/>
      <c r="G35" s="58">
        <v>70.09</v>
      </c>
    </row>
    <row r="36" spans="1:7" x14ac:dyDescent="0.3">
      <c r="A36" s="61">
        <v>45355</v>
      </c>
      <c r="B36" s="93" t="s">
        <v>425</v>
      </c>
      <c r="C36" s="90">
        <v>348</v>
      </c>
      <c r="D36" s="50" t="s">
        <v>365</v>
      </c>
      <c r="E36" s="56" t="s">
        <v>595</v>
      </c>
      <c r="F36" s="57"/>
      <c r="G36" s="58">
        <v>485.82</v>
      </c>
    </row>
    <row r="37" spans="1:7" x14ac:dyDescent="0.3">
      <c r="A37" s="63">
        <v>45355</v>
      </c>
      <c r="B37" s="90" t="s">
        <v>79</v>
      </c>
      <c r="C37" s="94">
        <v>5705</v>
      </c>
      <c r="D37" s="50" t="s">
        <v>365</v>
      </c>
      <c r="E37" s="56" t="s">
        <v>624</v>
      </c>
      <c r="F37" s="57"/>
      <c r="G37" s="58">
        <v>11395.5</v>
      </c>
    </row>
    <row r="38" spans="1:7" x14ac:dyDescent="0.3">
      <c r="A38" s="48">
        <v>45355</v>
      </c>
      <c r="B38" s="91" t="s">
        <v>70</v>
      </c>
      <c r="C38" s="94">
        <v>81170</v>
      </c>
      <c r="D38" s="50" t="s">
        <v>625</v>
      </c>
      <c r="E38" s="51" t="s">
        <v>626</v>
      </c>
      <c r="F38" s="57"/>
      <c r="G38" s="69">
        <v>1288</v>
      </c>
    </row>
    <row r="39" spans="1:7" x14ac:dyDescent="0.3">
      <c r="A39" s="63">
        <v>45355</v>
      </c>
      <c r="B39" s="93" t="s">
        <v>627</v>
      </c>
      <c r="C39" s="95" t="s">
        <v>628</v>
      </c>
      <c r="D39" s="50" t="s">
        <v>365</v>
      </c>
      <c r="E39" s="56" t="s">
        <v>595</v>
      </c>
      <c r="F39" s="57"/>
      <c r="G39" s="58">
        <v>1040</v>
      </c>
    </row>
    <row r="40" spans="1:7" x14ac:dyDescent="0.3">
      <c r="A40" s="63">
        <v>45355</v>
      </c>
      <c r="B40" s="93" t="s">
        <v>113</v>
      </c>
      <c r="C40" s="90" t="s">
        <v>596</v>
      </c>
      <c r="D40" s="55" t="s">
        <v>597</v>
      </c>
      <c r="E40" s="56" t="s">
        <v>629</v>
      </c>
      <c r="F40" s="57"/>
      <c r="G40" s="58">
        <v>1558.69</v>
      </c>
    </row>
    <row r="41" spans="1:7" x14ac:dyDescent="0.3">
      <c r="A41" s="61">
        <v>45355</v>
      </c>
      <c r="B41" s="90" t="s">
        <v>369</v>
      </c>
      <c r="C41" s="94" t="s">
        <v>370</v>
      </c>
      <c r="D41" s="50" t="s">
        <v>371</v>
      </c>
      <c r="E41" s="51" t="s">
        <v>630</v>
      </c>
      <c r="F41" s="57"/>
      <c r="G41" s="71">
        <v>284000</v>
      </c>
    </row>
    <row r="42" spans="1:7" x14ac:dyDescent="0.3">
      <c r="A42" s="63">
        <v>45355</v>
      </c>
      <c r="B42" s="93" t="s">
        <v>66</v>
      </c>
      <c r="C42" s="93">
        <v>4686</v>
      </c>
      <c r="D42" s="50" t="s">
        <v>607</v>
      </c>
      <c r="E42" s="56" t="s">
        <v>68</v>
      </c>
      <c r="F42" s="57"/>
      <c r="G42" s="58">
        <v>3246.97</v>
      </c>
    </row>
    <row r="43" spans="1:7" ht="27.6" x14ac:dyDescent="0.3">
      <c r="A43" s="61">
        <v>45355</v>
      </c>
      <c r="B43" s="93" t="s">
        <v>406</v>
      </c>
      <c r="C43" s="90">
        <v>16510</v>
      </c>
      <c r="D43" s="50" t="s">
        <v>631</v>
      </c>
      <c r="E43" s="56" t="s">
        <v>632</v>
      </c>
      <c r="F43" s="57"/>
      <c r="G43" s="58">
        <v>12195</v>
      </c>
    </row>
    <row r="44" spans="1:7" x14ac:dyDescent="0.3">
      <c r="A44" s="89">
        <v>45356</v>
      </c>
      <c r="B44" s="90" t="s">
        <v>59</v>
      </c>
      <c r="C44" s="91" t="s">
        <v>60</v>
      </c>
      <c r="D44" s="50" t="s">
        <v>592</v>
      </c>
      <c r="E44" s="51" t="s">
        <v>62</v>
      </c>
      <c r="F44" s="52">
        <v>9372.73</v>
      </c>
      <c r="G44" s="58"/>
    </row>
    <row r="45" spans="1:7" x14ac:dyDescent="0.3">
      <c r="A45" s="63">
        <v>45356</v>
      </c>
      <c r="B45" s="92" t="s">
        <v>633</v>
      </c>
      <c r="C45" s="90" t="s">
        <v>110</v>
      </c>
      <c r="D45" s="55" t="s">
        <v>594</v>
      </c>
      <c r="E45" s="56" t="s">
        <v>112</v>
      </c>
      <c r="F45" s="57"/>
      <c r="G45" s="58">
        <v>6902.8600000000006</v>
      </c>
    </row>
    <row r="46" spans="1:7" x14ac:dyDescent="0.3">
      <c r="A46" s="63">
        <v>45356</v>
      </c>
      <c r="B46" s="96" t="s">
        <v>634</v>
      </c>
      <c r="C46" s="93">
        <v>14</v>
      </c>
      <c r="D46" s="50" t="s">
        <v>602</v>
      </c>
      <c r="E46" s="56" t="s">
        <v>635</v>
      </c>
      <c r="F46" s="57"/>
      <c r="G46" s="58">
        <v>200</v>
      </c>
    </row>
    <row r="47" spans="1:7" x14ac:dyDescent="0.3">
      <c r="A47" s="61">
        <v>45356</v>
      </c>
      <c r="B47" s="90" t="s">
        <v>636</v>
      </c>
      <c r="C47" s="94">
        <v>41955</v>
      </c>
      <c r="D47" s="50" t="s">
        <v>637</v>
      </c>
      <c r="E47" s="51" t="s">
        <v>638</v>
      </c>
      <c r="F47" s="57"/>
      <c r="G47" s="58">
        <v>997.6</v>
      </c>
    </row>
    <row r="48" spans="1:7" x14ac:dyDescent="0.3">
      <c r="A48" s="63">
        <v>45356</v>
      </c>
      <c r="B48" s="93" t="s">
        <v>113</v>
      </c>
      <c r="C48" s="90" t="s">
        <v>596</v>
      </c>
      <c r="D48" s="55" t="s">
        <v>597</v>
      </c>
      <c r="E48" s="56" t="s">
        <v>639</v>
      </c>
      <c r="F48" s="57"/>
      <c r="G48" s="58">
        <v>565.03</v>
      </c>
    </row>
    <row r="49" spans="1:7" x14ac:dyDescent="0.3">
      <c r="A49" s="61">
        <v>45356</v>
      </c>
      <c r="B49" s="90" t="s">
        <v>131</v>
      </c>
      <c r="C49" s="94">
        <v>13919938</v>
      </c>
      <c r="D49" s="50" t="s">
        <v>640</v>
      </c>
      <c r="E49" s="51" t="s">
        <v>641</v>
      </c>
      <c r="F49" s="57"/>
      <c r="G49" s="71">
        <v>707.24</v>
      </c>
    </row>
    <row r="50" spans="1:7" x14ac:dyDescent="0.3">
      <c r="A50" s="89">
        <v>45357</v>
      </c>
      <c r="B50" s="90" t="s">
        <v>59</v>
      </c>
      <c r="C50" s="91" t="s">
        <v>60</v>
      </c>
      <c r="D50" s="50" t="s">
        <v>592</v>
      </c>
      <c r="E50" s="51" t="s">
        <v>62</v>
      </c>
      <c r="F50" s="52">
        <v>181393.34</v>
      </c>
      <c r="G50" s="71"/>
    </row>
    <row r="51" spans="1:7" ht="27.6" x14ac:dyDescent="0.3">
      <c r="A51" s="89">
        <v>45357</v>
      </c>
      <c r="B51" s="90" t="s">
        <v>59</v>
      </c>
      <c r="C51" s="91" t="s">
        <v>60</v>
      </c>
      <c r="D51" s="50" t="s">
        <v>631</v>
      </c>
      <c r="E51" s="51" t="s">
        <v>642</v>
      </c>
      <c r="F51" s="52">
        <v>12438.9</v>
      </c>
      <c r="G51" s="71"/>
    </row>
    <row r="52" spans="1:7" ht="27.6" x14ac:dyDescent="0.3">
      <c r="A52" s="89">
        <v>45357</v>
      </c>
      <c r="B52" s="90" t="s">
        <v>59</v>
      </c>
      <c r="C52" s="91" t="s">
        <v>60</v>
      </c>
      <c r="D52" s="50" t="s">
        <v>631</v>
      </c>
      <c r="E52" s="51" t="s">
        <v>643</v>
      </c>
      <c r="F52" s="52">
        <v>11978.2</v>
      </c>
      <c r="G52" s="71"/>
    </row>
    <row r="53" spans="1:7" x14ac:dyDescent="0.3">
      <c r="A53" s="89">
        <v>45357</v>
      </c>
      <c r="B53" s="90" t="s">
        <v>59</v>
      </c>
      <c r="C53" s="91" t="s">
        <v>60</v>
      </c>
      <c r="D53" s="50" t="s">
        <v>396</v>
      </c>
      <c r="E53" s="51" t="s">
        <v>644</v>
      </c>
      <c r="F53" s="52">
        <v>59000</v>
      </c>
      <c r="G53" s="71"/>
    </row>
    <row r="54" spans="1:7" x14ac:dyDescent="0.3">
      <c r="A54" s="61">
        <v>45357</v>
      </c>
      <c r="B54" s="91" t="s">
        <v>101</v>
      </c>
      <c r="C54" s="94" t="s">
        <v>382</v>
      </c>
      <c r="D54" s="50" t="s">
        <v>383</v>
      </c>
      <c r="E54" s="51" t="s">
        <v>645</v>
      </c>
      <c r="F54" s="57"/>
      <c r="G54" s="58">
        <v>1622.47</v>
      </c>
    </row>
    <row r="55" spans="1:7" x14ac:dyDescent="0.3">
      <c r="A55" s="61">
        <v>45357</v>
      </c>
      <c r="B55" s="91" t="s">
        <v>226</v>
      </c>
      <c r="C55" s="94"/>
      <c r="D55" s="50" t="s">
        <v>615</v>
      </c>
      <c r="E55" s="72" t="s">
        <v>581</v>
      </c>
      <c r="F55" s="57"/>
      <c r="G55" s="58">
        <v>26879.16</v>
      </c>
    </row>
    <row r="56" spans="1:7" x14ac:dyDescent="0.3">
      <c r="A56" s="61">
        <v>45357</v>
      </c>
      <c r="B56" s="93" t="s">
        <v>210</v>
      </c>
      <c r="C56" s="90">
        <v>18102</v>
      </c>
      <c r="D56" s="50" t="s">
        <v>388</v>
      </c>
      <c r="E56" s="56" t="s">
        <v>78</v>
      </c>
      <c r="F56" s="57"/>
      <c r="G56" s="58">
        <v>25463.439999999999</v>
      </c>
    </row>
    <row r="57" spans="1:7" x14ac:dyDescent="0.3">
      <c r="A57" s="61">
        <v>45357</v>
      </c>
      <c r="B57" s="93" t="s">
        <v>404</v>
      </c>
      <c r="C57" s="90">
        <v>2383</v>
      </c>
      <c r="D57" s="50" t="s">
        <v>365</v>
      </c>
      <c r="E57" s="56" t="s">
        <v>86</v>
      </c>
      <c r="F57" s="57"/>
      <c r="G57" s="58">
        <v>480</v>
      </c>
    </row>
    <row r="58" spans="1:7" x14ac:dyDescent="0.3">
      <c r="A58" s="63">
        <v>45357</v>
      </c>
      <c r="B58" s="93" t="s">
        <v>66</v>
      </c>
      <c r="C58" s="93">
        <v>4960</v>
      </c>
      <c r="D58" s="50" t="s">
        <v>365</v>
      </c>
      <c r="E58" s="56" t="s">
        <v>595</v>
      </c>
      <c r="F58" s="57"/>
      <c r="G58" s="58">
        <v>190.73</v>
      </c>
    </row>
    <row r="59" spans="1:7" x14ac:dyDescent="0.3">
      <c r="A59" s="61">
        <v>45357</v>
      </c>
      <c r="B59" s="90" t="s">
        <v>149</v>
      </c>
      <c r="C59" s="94">
        <v>29487</v>
      </c>
      <c r="D59" s="50" t="s">
        <v>380</v>
      </c>
      <c r="E59" s="51" t="s">
        <v>646</v>
      </c>
      <c r="F59" s="57"/>
      <c r="G59" s="58">
        <v>1200</v>
      </c>
    </row>
    <row r="60" spans="1:7" ht="27.6" x14ac:dyDescent="0.3">
      <c r="A60" s="61">
        <v>45357</v>
      </c>
      <c r="B60" s="93" t="s">
        <v>406</v>
      </c>
      <c r="C60" s="90">
        <v>16346</v>
      </c>
      <c r="D60" s="50" t="s">
        <v>631</v>
      </c>
      <c r="E60" s="56" t="s">
        <v>647</v>
      </c>
      <c r="F60" s="57"/>
      <c r="G60" s="58">
        <v>12438.9</v>
      </c>
    </row>
    <row r="61" spans="1:7" ht="27.6" x14ac:dyDescent="0.3">
      <c r="A61" s="61">
        <v>45357</v>
      </c>
      <c r="B61" s="93" t="s">
        <v>406</v>
      </c>
      <c r="C61" s="90">
        <v>15750</v>
      </c>
      <c r="D61" s="50" t="s">
        <v>631</v>
      </c>
      <c r="E61" s="56" t="s">
        <v>648</v>
      </c>
      <c r="F61" s="57"/>
      <c r="G61" s="58">
        <v>11978.2</v>
      </c>
    </row>
    <row r="62" spans="1:7" ht="27.6" x14ac:dyDescent="0.3">
      <c r="A62" s="61">
        <v>45357</v>
      </c>
      <c r="B62" s="93" t="s">
        <v>406</v>
      </c>
      <c r="C62" s="90">
        <v>16346</v>
      </c>
      <c r="D62" s="50" t="s">
        <v>631</v>
      </c>
      <c r="E62" s="56" t="s">
        <v>649</v>
      </c>
      <c r="F62" s="57"/>
      <c r="G62" s="58">
        <v>12438.9</v>
      </c>
    </row>
    <row r="63" spans="1:7" ht="27.6" x14ac:dyDescent="0.3">
      <c r="A63" s="61">
        <v>45357</v>
      </c>
      <c r="B63" s="93" t="s">
        <v>406</v>
      </c>
      <c r="C63" s="90">
        <v>15750</v>
      </c>
      <c r="D63" s="50" t="s">
        <v>631</v>
      </c>
      <c r="E63" s="56" t="s">
        <v>650</v>
      </c>
      <c r="F63" s="57"/>
      <c r="G63" s="58">
        <v>11978.2</v>
      </c>
    </row>
    <row r="64" spans="1:7" x14ac:dyDescent="0.3">
      <c r="A64" s="61">
        <v>45357</v>
      </c>
      <c r="B64" s="90" t="s">
        <v>162</v>
      </c>
      <c r="C64" s="94">
        <v>367</v>
      </c>
      <c r="D64" s="50" t="s">
        <v>602</v>
      </c>
      <c r="E64" s="51" t="s">
        <v>163</v>
      </c>
      <c r="F64" s="57"/>
      <c r="G64" s="58">
        <v>8500</v>
      </c>
    </row>
    <row r="65" spans="1:7" x14ac:dyDescent="0.3">
      <c r="A65" s="61">
        <v>45357</v>
      </c>
      <c r="B65" s="90" t="s">
        <v>397</v>
      </c>
      <c r="C65" s="94">
        <v>2</v>
      </c>
      <c r="D65" s="50" t="s">
        <v>434</v>
      </c>
      <c r="E65" s="51" t="s">
        <v>398</v>
      </c>
      <c r="F65" s="57"/>
      <c r="G65" s="58">
        <v>5000</v>
      </c>
    </row>
    <row r="66" spans="1:7" x14ac:dyDescent="0.3">
      <c r="A66" s="61">
        <v>45357</v>
      </c>
      <c r="B66" s="90" t="s">
        <v>174</v>
      </c>
      <c r="C66" s="94">
        <v>1233</v>
      </c>
      <c r="D66" s="50" t="s">
        <v>396</v>
      </c>
      <c r="E66" s="51" t="s">
        <v>651</v>
      </c>
      <c r="F66" s="57"/>
      <c r="G66" s="58">
        <v>59000</v>
      </c>
    </row>
    <row r="67" spans="1:7" x14ac:dyDescent="0.3">
      <c r="A67" s="63">
        <v>45357</v>
      </c>
      <c r="B67" s="90" t="s">
        <v>79</v>
      </c>
      <c r="C67" s="94">
        <v>5707</v>
      </c>
      <c r="D67" s="50" t="s">
        <v>365</v>
      </c>
      <c r="E67" s="56" t="s">
        <v>652</v>
      </c>
      <c r="F67" s="57"/>
      <c r="G67" s="58">
        <v>3380</v>
      </c>
    </row>
    <row r="68" spans="1:7" x14ac:dyDescent="0.3">
      <c r="A68" s="61">
        <v>45357</v>
      </c>
      <c r="B68" s="90" t="s">
        <v>166</v>
      </c>
      <c r="C68" s="94">
        <v>116</v>
      </c>
      <c r="D68" s="50" t="s">
        <v>434</v>
      </c>
      <c r="E68" s="51" t="s">
        <v>653</v>
      </c>
      <c r="F68" s="57"/>
      <c r="G68" s="58">
        <v>6545</v>
      </c>
    </row>
    <row r="69" spans="1:7" x14ac:dyDescent="0.3">
      <c r="A69" s="63">
        <v>45357</v>
      </c>
      <c r="B69" s="93" t="s">
        <v>254</v>
      </c>
      <c r="C69" s="94">
        <v>3863</v>
      </c>
      <c r="D69" s="55" t="s">
        <v>365</v>
      </c>
      <c r="E69" s="56" t="s">
        <v>595</v>
      </c>
      <c r="F69" s="57"/>
      <c r="G69" s="58">
        <v>6945</v>
      </c>
    </row>
    <row r="70" spans="1:7" x14ac:dyDescent="0.3">
      <c r="A70" s="63">
        <v>45357</v>
      </c>
      <c r="B70" s="90" t="s">
        <v>79</v>
      </c>
      <c r="C70" s="94">
        <v>5706</v>
      </c>
      <c r="D70" s="50" t="s">
        <v>365</v>
      </c>
      <c r="E70" s="56" t="s">
        <v>652</v>
      </c>
      <c r="F70" s="57"/>
      <c r="G70" s="58">
        <v>3633.31</v>
      </c>
    </row>
    <row r="71" spans="1:7" x14ac:dyDescent="0.3">
      <c r="A71" s="61">
        <v>45357</v>
      </c>
      <c r="B71" s="90" t="s">
        <v>151</v>
      </c>
      <c r="C71" s="94">
        <v>92</v>
      </c>
      <c r="D71" s="50" t="s">
        <v>434</v>
      </c>
      <c r="E71" s="51" t="s">
        <v>654</v>
      </c>
      <c r="F71" s="57"/>
      <c r="G71" s="58">
        <v>25000</v>
      </c>
    </row>
    <row r="72" spans="1:7" ht="27.6" x14ac:dyDescent="0.3">
      <c r="A72" s="61">
        <v>45357</v>
      </c>
      <c r="B72" s="91" t="s">
        <v>101</v>
      </c>
      <c r="C72" s="94" t="s">
        <v>102</v>
      </c>
      <c r="D72" s="50" t="s">
        <v>383</v>
      </c>
      <c r="E72" s="68" t="s">
        <v>655</v>
      </c>
      <c r="F72" s="57"/>
      <c r="G72" s="58">
        <v>465.21</v>
      </c>
    </row>
    <row r="73" spans="1:7" ht="27.6" x14ac:dyDescent="0.3">
      <c r="A73" s="61">
        <v>45357</v>
      </c>
      <c r="B73" s="91" t="s">
        <v>101</v>
      </c>
      <c r="C73" s="94" t="s">
        <v>102</v>
      </c>
      <c r="D73" s="50" t="s">
        <v>383</v>
      </c>
      <c r="E73" s="68" t="s">
        <v>656</v>
      </c>
      <c r="F73" s="57"/>
      <c r="G73" s="58">
        <v>804.66</v>
      </c>
    </row>
    <row r="74" spans="1:7" ht="27.6" x14ac:dyDescent="0.3">
      <c r="A74" s="61">
        <v>45357</v>
      </c>
      <c r="B74" s="91" t="s">
        <v>101</v>
      </c>
      <c r="C74" s="94" t="s">
        <v>102</v>
      </c>
      <c r="D74" s="50" t="s">
        <v>383</v>
      </c>
      <c r="E74" s="68" t="s">
        <v>657</v>
      </c>
      <c r="F74" s="57"/>
      <c r="G74" s="58">
        <v>302.7</v>
      </c>
    </row>
    <row r="75" spans="1:7" x14ac:dyDescent="0.3">
      <c r="A75" s="48">
        <v>45357</v>
      </c>
      <c r="B75" s="90" t="s">
        <v>172</v>
      </c>
      <c r="C75" s="90">
        <v>51</v>
      </c>
      <c r="D75" s="50" t="s">
        <v>434</v>
      </c>
      <c r="E75" s="51" t="s">
        <v>658</v>
      </c>
      <c r="F75" s="57"/>
      <c r="G75" s="58">
        <v>10000</v>
      </c>
    </row>
    <row r="76" spans="1:7" x14ac:dyDescent="0.3">
      <c r="A76" s="63">
        <v>45357</v>
      </c>
      <c r="B76" s="93" t="s">
        <v>254</v>
      </c>
      <c r="C76" s="94">
        <v>3862</v>
      </c>
      <c r="D76" s="55" t="s">
        <v>388</v>
      </c>
      <c r="E76" s="56" t="s">
        <v>659</v>
      </c>
      <c r="F76" s="57"/>
      <c r="G76" s="58">
        <v>10950</v>
      </c>
    </row>
    <row r="77" spans="1:7" x14ac:dyDescent="0.3">
      <c r="A77" s="48">
        <v>45357</v>
      </c>
      <c r="B77" s="90" t="s">
        <v>605</v>
      </c>
      <c r="C77" s="94">
        <v>2</v>
      </c>
      <c r="D77" s="50" t="s">
        <v>434</v>
      </c>
      <c r="E77" s="51" t="s">
        <v>660</v>
      </c>
      <c r="F77" s="57"/>
      <c r="G77" s="58">
        <v>1600</v>
      </c>
    </row>
    <row r="78" spans="1:7" x14ac:dyDescent="0.3">
      <c r="A78" s="61">
        <v>45357</v>
      </c>
      <c r="B78" s="91" t="s">
        <v>101</v>
      </c>
      <c r="C78" s="94" t="s">
        <v>382</v>
      </c>
      <c r="D78" s="50" t="s">
        <v>383</v>
      </c>
      <c r="E78" s="68" t="s">
        <v>661</v>
      </c>
      <c r="F78" s="57"/>
      <c r="G78" s="77">
        <v>1614.8</v>
      </c>
    </row>
    <row r="79" spans="1:7" x14ac:dyDescent="0.3">
      <c r="A79" s="63">
        <v>45357</v>
      </c>
      <c r="B79" s="92" t="s">
        <v>662</v>
      </c>
      <c r="C79" s="90" t="s">
        <v>110</v>
      </c>
      <c r="D79" s="55" t="s">
        <v>594</v>
      </c>
      <c r="E79" s="56" t="s">
        <v>112</v>
      </c>
      <c r="F79" s="57"/>
      <c r="G79" s="77">
        <v>1674.38</v>
      </c>
    </row>
    <row r="80" spans="1:7" x14ac:dyDescent="0.3">
      <c r="A80" s="61">
        <v>45357</v>
      </c>
      <c r="B80" s="91" t="s">
        <v>226</v>
      </c>
      <c r="C80" s="94"/>
      <c r="D80" s="50" t="s">
        <v>383</v>
      </c>
      <c r="E80" s="51" t="s">
        <v>645</v>
      </c>
      <c r="F80" s="57"/>
      <c r="G80" s="77">
        <v>2293.2600000000002</v>
      </c>
    </row>
    <row r="81" spans="1:7" x14ac:dyDescent="0.3">
      <c r="A81" s="61">
        <v>45357</v>
      </c>
      <c r="B81" s="91" t="s">
        <v>101</v>
      </c>
      <c r="C81" s="94" t="s">
        <v>382</v>
      </c>
      <c r="D81" s="50" t="s">
        <v>383</v>
      </c>
      <c r="E81" s="51" t="s">
        <v>645</v>
      </c>
      <c r="F81" s="57"/>
      <c r="G81" s="77">
        <v>7949.9899999999989</v>
      </c>
    </row>
    <row r="82" spans="1:7" x14ac:dyDescent="0.3">
      <c r="A82" s="63">
        <v>45357</v>
      </c>
      <c r="B82" s="93" t="s">
        <v>281</v>
      </c>
      <c r="C82" s="93">
        <v>1934</v>
      </c>
      <c r="D82" s="50" t="s">
        <v>602</v>
      </c>
      <c r="E82" s="56" t="s">
        <v>282</v>
      </c>
      <c r="F82" s="57"/>
      <c r="G82" s="58">
        <v>1104</v>
      </c>
    </row>
    <row r="83" spans="1:7" x14ac:dyDescent="0.3">
      <c r="A83" s="63">
        <v>45357</v>
      </c>
      <c r="B83" s="93" t="s">
        <v>281</v>
      </c>
      <c r="C83" s="93">
        <v>1937</v>
      </c>
      <c r="D83" s="50" t="s">
        <v>602</v>
      </c>
      <c r="E83" s="56" t="s">
        <v>282</v>
      </c>
      <c r="F83" s="57"/>
      <c r="G83" s="58">
        <v>125</v>
      </c>
    </row>
    <row r="84" spans="1:7" x14ac:dyDescent="0.3">
      <c r="A84" s="61">
        <v>45357</v>
      </c>
      <c r="B84" s="90" t="s">
        <v>663</v>
      </c>
      <c r="C84" s="94">
        <v>12453</v>
      </c>
      <c r="D84" s="50" t="s">
        <v>496</v>
      </c>
      <c r="E84" s="51" t="s">
        <v>664</v>
      </c>
      <c r="F84" s="57"/>
      <c r="G84" s="58">
        <v>549.83000000000004</v>
      </c>
    </row>
    <row r="85" spans="1:7" x14ac:dyDescent="0.3">
      <c r="A85" s="48">
        <v>45357</v>
      </c>
      <c r="B85" s="93" t="s">
        <v>665</v>
      </c>
      <c r="C85" s="90" t="s">
        <v>251</v>
      </c>
      <c r="D85" s="55" t="s">
        <v>358</v>
      </c>
      <c r="E85" s="51" t="s">
        <v>666</v>
      </c>
      <c r="F85" s="57"/>
      <c r="G85" s="78">
        <v>2703.3</v>
      </c>
    </row>
    <row r="86" spans="1:7" x14ac:dyDescent="0.3">
      <c r="A86" s="89">
        <v>45358</v>
      </c>
      <c r="B86" s="90" t="s">
        <v>59</v>
      </c>
      <c r="C86" s="91" t="s">
        <v>60</v>
      </c>
      <c r="D86" s="50" t="s">
        <v>592</v>
      </c>
      <c r="E86" s="51" t="s">
        <v>62</v>
      </c>
      <c r="F86" s="52">
        <v>923812.96</v>
      </c>
      <c r="G86" s="78"/>
    </row>
    <row r="87" spans="1:7" x14ac:dyDescent="0.3">
      <c r="A87" s="61">
        <v>45358</v>
      </c>
      <c r="B87" s="90" t="s">
        <v>176</v>
      </c>
      <c r="C87" s="94">
        <v>1281</v>
      </c>
      <c r="D87" s="50" t="s">
        <v>637</v>
      </c>
      <c r="E87" s="51" t="s">
        <v>248</v>
      </c>
      <c r="F87" s="57"/>
      <c r="G87" s="58">
        <v>29844.3</v>
      </c>
    </row>
    <row r="88" spans="1:7" x14ac:dyDescent="0.3">
      <c r="A88" s="61">
        <v>45358</v>
      </c>
      <c r="B88" s="90" t="s">
        <v>176</v>
      </c>
      <c r="C88" s="94">
        <v>337</v>
      </c>
      <c r="D88" s="50" t="s">
        <v>409</v>
      </c>
      <c r="E88" s="51" t="s">
        <v>667</v>
      </c>
      <c r="F88" s="57"/>
      <c r="G88" s="58">
        <v>270</v>
      </c>
    </row>
    <row r="89" spans="1:7" x14ac:dyDescent="0.3">
      <c r="A89" s="61">
        <v>45358</v>
      </c>
      <c r="B89" s="90" t="s">
        <v>176</v>
      </c>
      <c r="C89" s="94">
        <v>335</v>
      </c>
      <c r="D89" s="50" t="s">
        <v>409</v>
      </c>
      <c r="E89" s="51" t="s">
        <v>668</v>
      </c>
      <c r="F89" s="57"/>
      <c r="G89" s="58">
        <v>6626.66</v>
      </c>
    </row>
    <row r="90" spans="1:7" x14ac:dyDescent="0.3">
      <c r="A90" s="61">
        <v>45358</v>
      </c>
      <c r="B90" s="90" t="s">
        <v>176</v>
      </c>
      <c r="C90" s="94">
        <v>1278</v>
      </c>
      <c r="D90" s="50" t="s">
        <v>380</v>
      </c>
      <c r="E90" s="51" t="s">
        <v>180</v>
      </c>
      <c r="F90" s="57"/>
      <c r="G90" s="58">
        <v>18413.95</v>
      </c>
    </row>
    <row r="91" spans="1:7" x14ac:dyDescent="0.3">
      <c r="A91" s="48">
        <v>45358</v>
      </c>
      <c r="B91" s="90" t="s">
        <v>155</v>
      </c>
      <c r="C91" s="94">
        <v>313326</v>
      </c>
      <c r="D91" s="50" t="s">
        <v>361</v>
      </c>
      <c r="E91" s="51" t="s">
        <v>669</v>
      </c>
      <c r="F91" s="57"/>
      <c r="G91" s="58">
        <v>472</v>
      </c>
    </row>
    <row r="92" spans="1:7" x14ac:dyDescent="0.3">
      <c r="A92" s="61">
        <v>45358</v>
      </c>
      <c r="B92" s="90" t="s">
        <v>176</v>
      </c>
      <c r="C92" s="94">
        <v>335</v>
      </c>
      <c r="D92" s="50" t="s">
        <v>409</v>
      </c>
      <c r="E92" s="51" t="s">
        <v>670</v>
      </c>
      <c r="F92" s="57"/>
      <c r="G92" s="58">
        <v>12500</v>
      </c>
    </row>
    <row r="93" spans="1:7" x14ac:dyDescent="0.3">
      <c r="A93" s="61">
        <v>45358</v>
      </c>
      <c r="B93" s="90" t="s">
        <v>220</v>
      </c>
      <c r="C93" s="94">
        <v>1432</v>
      </c>
      <c r="D93" s="50" t="s">
        <v>413</v>
      </c>
      <c r="E93" s="51" t="s">
        <v>671</v>
      </c>
      <c r="F93" s="57"/>
      <c r="G93" s="58">
        <v>19195</v>
      </c>
    </row>
    <row r="94" spans="1:7" x14ac:dyDescent="0.3">
      <c r="A94" s="61">
        <v>45358</v>
      </c>
      <c r="B94" s="90" t="s">
        <v>285</v>
      </c>
      <c r="C94" s="94">
        <v>3</v>
      </c>
      <c r="D94" s="50" t="s">
        <v>477</v>
      </c>
      <c r="E94" s="51" t="s">
        <v>672</v>
      </c>
      <c r="F94" s="57"/>
      <c r="G94" s="58">
        <v>23407.78</v>
      </c>
    </row>
    <row r="95" spans="1:7" x14ac:dyDescent="0.3">
      <c r="A95" s="63">
        <v>45358</v>
      </c>
      <c r="B95" s="93" t="s">
        <v>85</v>
      </c>
      <c r="C95" s="94">
        <v>2119</v>
      </c>
      <c r="D95" s="55" t="s">
        <v>365</v>
      </c>
      <c r="E95" s="56" t="s">
        <v>595</v>
      </c>
      <c r="F95" s="57"/>
      <c r="G95" s="58">
        <v>2044</v>
      </c>
    </row>
    <row r="96" spans="1:7" x14ac:dyDescent="0.3">
      <c r="A96" s="61">
        <v>45358</v>
      </c>
      <c r="B96" s="90" t="s">
        <v>223</v>
      </c>
      <c r="C96" s="94">
        <v>2191</v>
      </c>
      <c r="D96" s="50" t="s">
        <v>416</v>
      </c>
      <c r="E96" s="51" t="s">
        <v>673</v>
      </c>
      <c r="F96" s="57"/>
      <c r="G96" s="58">
        <v>19500</v>
      </c>
    </row>
    <row r="97" spans="1:7" x14ac:dyDescent="0.3">
      <c r="A97" s="63">
        <v>45358</v>
      </c>
      <c r="B97" s="93" t="s">
        <v>85</v>
      </c>
      <c r="C97" s="94">
        <v>2122</v>
      </c>
      <c r="D97" s="55" t="s">
        <v>365</v>
      </c>
      <c r="E97" s="56" t="s">
        <v>595</v>
      </c>
      <c r="F97" s="57"/>
      <c r="G97" s="58">
        <v>550</v>
      </c>
    </row>
    <row r="98" spans="1:7" x14ac:dyDescent="0.3">
      <c r="A98" s="63">
        <v>45358</v>
      </c>
      <c r="B98" s="90" t="s">
        <v>79</v>
      </c>
      <c r="C98" s="94">
        <v>5708</v>
      </c>
      <c r="D98" s="50" t="s">
        <v>365</v>
      </c>
      <c r="E98" s="56" t="s">
        <v>652</v>
      </c>
      <c r="F98" s="57"/>
      <c r="G98" s="58">
        <v>1580.68</v>
      </c>
    </row>
    <row r="99" spans="1:7" ht="27.6" x14ac:dyDescent="0.3">
      <c r="A99" s="61">
        <v>45358</v>
      </c>
      <c r="B99" s="90" t="s">
        <v>160</v>
      </c>
      <c r="C99" s="94">
        <v>98</v>
      </c>
      <c r="D99" s="50" t="s">
        <v>434</v>
      </c>
      <c r="E99" s="51" t="s">
        <v>161</v>
      </c>
      <c r="F99" s="57"/>
      <c r="G99" s="58">
        <v>11663.03</v>
      </c>
    </row>
    <row r="100" spans="1:7" x14ac:dyDescent="0.3">
      <c r="A100" s="63">
        <v>45358</v>
      </c>
      <c r="B100" s="93" t="s">
        <v>85</v>
      </c>
      <c r="C100" s="94">
        <v>2118</v>
      </c>
      <c r="D100" s="55" t="s">
        <v>365</v>
      </c>
      <c r="E100" s="56" t="s">
        <v>595</v>
      </c>
      <c r="F100" s="57"/>
      <c r="G100" s="58">
        <v>19889.400000000001</v>
      </c>
    </row>
    <row r="101" spans="1:7" x14ac:dyDescent="0.3">
      <c r="A101" s="61">
        <v>45358</v>
      </c>
      <c r="B101" s="90" t="s">
        <v>674</v>
      </c>
      <c r="C101" s="94">
        <v>145262</v>
      </c>
      <c r="D101" s="50" t="s">
        <v>675</v>
      </c>
      <c r="E101" s="51" t="s">
        <v>676</v>
      </c>
      <c r="F101" s="57"/>
      <c r="G101" s="58">
        <v>15833.4</v>
      </c>
    </row>
    <row r="102" spans="1:7" x14ac:dyDescent="0.3">
      <c r="A102" s="61">
        <v>45358</v>
      </c>
      <c r="B102" s="90" t="s">
        <v>113</v>
      </c>
      <c r="C102" s="94" t="s">
        <v>138</v>
      </c>
      <c r="D102" s="50" t="s">
        <v>677</v>
      </c>
      <c r="E102" s="51" t="s">
        <v>678</v>
      </c>
      <c r="F102" s="57"/>
      <c r="G102" s="58">
        <v>281.87</v>
      </c>
    </row>
    <row r="103" spans="1:7" x14ac:dyDescent="0.3">
      <c r="A103" s="61">
        <v>45358</v>
      </c>
      <c r="B103" s="90" t="s">
        <v>113</v>
      </c>
      <c r="C103" s="94" t="s">
        <v>138</v>
      </c>
      <c r="D103" s="50" t="s">
        <v>677</v>
      </c>
      <c r="E103" s="51" t="s">
        <v>679</v>
      </c>
      <c r="F103" s="57"/>
      <c r="G103" s="58">
        <v>125582.79</v>
      </c>
    </row>
    <row r="104" spans="1:7" x14ac:dyDescent="0.3">
      <c r="A104" s="61">
        <v>45358</v>
      </c>
      <c r="B104" s="90" t="s">
        <v>680</v>
      </c>
      <c r="C104" s="94"/>
      <c r="D104" s="50" t="s">
        <v>396</v>
      </c>
      <c r="E104" s="51" t="s">
        <v>681</v>
      </c>
      <c r="F104" s="57"/>
      <c r="G104" s="58">
        <v>10000</v>
      </c>
    </row>
    <row r="105" spans="1:7" x14ac:dyDescent="0.3">
      <c r="A105" s="61">
        <v>45358</v>
      </c>
      <c r="B105" s="90" t="s">
        <v>174</v>
      </c>
      <c r="C105" s="94">
        <v>1233</v>
      </c>
      <c r="D105" s="50" t="s">
        <v>396</v>
      </c>
      <c r="E105" s="51" t="s">
        <v>682</v>
      </c>
      <c r="F105" s="57"/>
      <c r="G105" s="58">
        <v>59000</v>
      </c>
    </row>
    <row r="106" spans="1:7" x14ac:dyDescent="0.3">
      <c r="A106" s="48">
        <v>45358</v>
      </c>
      <c r="B106" s="90" t="s">
        <v>191</v>
      </c>
      <c r="C106" s="94">
        <v>12</v>
      </c>
      <c r="D106" s="50" t="s">
        <v>683</v>
      </c>
      <c r="E106" s="51" t="s">
        <v>684</v>
      </c>
      <c r="F106" s="57"/>
      <c r="G106" s="58">
        <v>32332.86</v>
      </c>
    </row>
    <row r="107" spans="1:7" x14ac:dyDescent="0.3">
      <c r="A107" s="48">
        <v>45358</v>
      </c>
      <c r="B107" s="90" t="s">
        <v>191</v>
      </c>
      <c r="C107" s="94">
        <v>10</v>
      </c>
      <c r="D107" s="50" t="s">
        <v>685</v>
      </c>
      <c r="E107" s="51" t="s">
        <v>686</v>
      </c>
      <c r="F107" s="57"/>
      <c r="G107" s="58">
        <v>205457.05</v>
      </c>
    </row>
    <row r="108" spans="1:7" x14ac:dyDescent="0.3">
      <c r="A108" s="48">
        <v>45358</v>
      </c>
      <c r="B108" s="90" t="s">
        <v>191</v>
      </c>
      <c r="C108" s="94">
        <v>9</v>
      </c>
      <c r="D108" s="50" t="s">
        <v>683</v>
      </c>
      <c r="E108" s="51" t="s">
        <v>684</v>
      </c>
      <c r="F108" s="57"/>
      <c r="G108" s="58">
        <v>222060.2</v>
      </c>
    </row>
    <row r="109" spans="1:7" x14ac:dyDescent="0.3">
      <c r="A109" s="61">
        <v>45358</v>
      </c>
      <c r="B109" s="90" t="s">
        <v>191</v>
      </c>
      <c r="C109" s="94">
        <v>11</v>
      </c>
      <c r="D109" s="50" t="s">
        <v>683</v>
      </c>
      <c r="E109" s="51" t="s">
        <v>687</v>
      </c>
      <c r="F109" s="57"/>
      <c r="G109" s="58">
        <v>8728.0499999999993</v>
      </c>
    </row>
    <row r="110" spans="1:7" x14ac:dyDescent="0.3">
      <c r="A110" s="63">
        <v>45358</v>
      </c>
      <c r="B110" s="93" t="s">
        <v>63</v>
      </c>
      <c r="C110" s="94">
        <v>465333</v>
      </c>
      <c r="D110" s="50" t="s">
        <v>360</v>
      </c>
      <c r="E110" s="56" t="s">
        <v>65</v>
      </c>
      <c r="F110" s="57"/>
      <c r="G110" s="58">
        <v>8209.4699999999993</v>
      </c>
    </row>
    <row r="111" spans="1:7" x14ac:dyDescent="0.3">
      <c r="A111" s="48">
        <v>45358</v>
      </c>
      <c r="B111" s="90" t="s">
        <v>688</v>
      </c>
      <c r="C111" s="94">
        <v>102024</v>
      </c>
      <c r="D111" s="50" t="s">
        <v>675</v>
      </c>
      <c r="E111" s="51" t="s">
        <v>689</v>
      </c>
      <c r="F111" s="57"/>
      <c r="G111" s="58">
        <v>52000</v>
      </c>
    </row>
    <row r="112" spans="1:7" x14ac:dyDescent="0.3">
      <c r="A112" s="63">
        <v>45358</v>
      </c>
      <c r="B112" s="93" t="s">
        <v>442</v>
      </c>
      <c r="C112" s="93">
        <v>33006</v>
      </c>
      <c r="D112" s="50" t="s">
        <v>602</v>
      </c>
      <c r="E112" s="56" t="s">
        <v>443</v>
      </c>
      <c r="F112" s="57"/>
      <c r="G112" s="58">
        <v>668.32</v>
      </c>
    </row>
    <row r="113" spans="1:7" x14ac:dyDescent="0.3">
      <c r="A113" s="48">
        <v>45358</v>
      </c>
      <c r="B113" s="91" t="s">
        <v>379</v>
      </c>
      <c r="C113" s="94">
        <v>38</v>
      </c>
      <c r="D113" s="50" t="s">
        <v>690</v>
      </c>
      <c r="E113" s="51" t="s">
        <v>691</v>
      </c>
      <c r="F113" s="57"/>
      <c r="G113" s="77">
        <v>9713.4699999999993</v>
      </c>
    </row>
    <row r="114" spans="1:7" ht="27.6" x14ac:dyDescent="0.3">
      <c r="A114" s="61">
        <v>45358</v>
      </c>
      <c r="B114" s="91" t="s">
        <v>101</v>
      </c>
      <c r="C114" s="94" t="s">
        <v>382</v>
      </c>
      <c r="D114" s="50" t="s">
        <v>383</v>
      </c>
      <c r="E114" s="68" t="s">
        <v>692</v>
      </c>
      <c r="F114" s="57"/>
      <c r="G114" s="77">
        <v>1179.8</v>
      </c>
    </row>
    <row r="115" spans="1:7" x14ac:dyDescent="0.3">
      <c r="A115" s="61">
        <v>45358</v>
      </c>
      <c r="B115" s="91" t="s">
        <v>101</v>
      </c>
      <c r="C115" s="94" t="s">
        <v>382</v>
      </c>
      <c r="D115" s="50" t="s">
        <v>383</v>
      </c>
      <c r="E115" s="68" t="s">
        <v>661</v>
      </c>
      <c r="F115" s="57"/>
      <c r="G115" s="77">
        <v>1266.8800000000001</v>
      </c>
    </row>
    <row r="116" spans="1:7" x14ac:dyDescent="0.3">
      <c r="A116" s="61">
        <v>45358</v>
      </c>
      <c r="B116" s="93" t="s">
        <v>693</v>
      </c>
      <c r="C116" s="90">
        <v>6496</v>
      </c>
      <c r="D116" s="50" t="s">
        <v>388</v>
      </c>
      <c r="E116" s="56" t="s">
        <v>78</v>
      </c>
      <c r="F116" s="57"/>
      <c r="G116" s="77">
        <v>5542</v>
      </c>
    </row>
    <row r="117" spans="1:7" x14ac:dyDescent="0.3">
      <c r="A117" s="89">
        <v>45359</v>
      </c>
      <c r="B117" s="90" t="s">
        <v>59</v>
      </c>
      <c r="C117" s="91" t="s">
        <v>60</v>
      </c>
      <c r="D117" s="50" t="s">
        <v>592</v>
      </c>
      <c r="E117" s="51" t="s">
        <v>62</v>
      </c>
      <c r="F117" s="52">
        <v>1053472.8</v>
      </c>
      <c r="G117" s="58"/>
    </row>
    <row r="118" spans="1:7" x14ac:dyDescent="0.3">
      <c r="A118" s="61">
        <v>45359</v>
      </c>
      <c r="B118" s="90" t="s">
        <v>241</v>
      </c>
      <c r="C118" s="94">
        <v>312</v>
      </c>
      <c r="D118" s="50" t="s">
        <v>457</v>
      </c>
      <c r="E118" s="51" t="s">
        <v>694</v>
      </c>
      <c r="F118" s="57"/>
      <c r="G118" s="58">
        <v>238259.3</v>
      </c>
    </row>
    <row r="119" spans="1:7" x14ac:dyDescent="0.3">
      <c r="A119" s="48">
        <v>45359</v>
      </c>
      <c r="B119" s="90" t="s">
        <v>116</v>
      </c>
      <c r="C119" s="94">
        <v>48</v>
      </c>
      <c r="D119" s="50" t="s">
        <v>396</v>
      </c>
      <c r="E119" s="51" t="s">
        <v>695</v>
      </c>
      <c r="F119" s="57"/>
      <c r="G119" s="58">
        <v>56310</v>
      </c>
    </row>
    <row r="120" spans="1:7" x14ac:dyDescent="0.3">
      <c r="A120" s="61">
        <v>45359</v>
      </c>
      <c r="B120" s="57" t="s">
        <v>321</v>
      </c>
      <c r="C120" s="98">
        <v>31</v>
      </c>
      <c r="D120" s="70" t="s">
        <v>396</v>
      </c>
      <c r="E120" s="72" t="s">
        <v>696</v>
      </c>
      <c r="F120" s="57"/>
      <c r="G120" s="58">
        <v>469.25</v>
      </c>
    </row>
    <row r="121" spans="1:7" x14ac:dyDescent="0.3">
      <c r="A121" s="63">
        <v>45359</v>
      </c>
      <c r="B121" s="90" t="s">
        <v>90</v>
      </c>
      <c r="C121" s="94">
        <v>224</v>
      </c>
      <c r="D121" s="50" t="s">
        <v>365</v>
      </c>
      <c r="E121" s="56" t="s">
        <v>697</v>
      </c>
      <c r="F121" s="57"/>
      <c r="G121" s="58">
        <v>1078.4000000000001</v>
      </c>
    </row>
    <row r="122" spans="1:7" x14ac:dyDescent="0.3">
      <c r="A122" s="63">
        <v>45359</v>
      </c>
      <c r="B122" s="90" t="s">
        <v>79</v>
      </c>
      <c r="C122" s="94">
        <v>5721</v>
      </c>
      <c r="D122" s="50" t="s">
        <v>365</v>
      </c>
      <c r="E122" s="56" t="s">
        <v>698</v>
      </c>
      <c r="F122" s="57"/>
      <c r="G122" s="58">
        <v>14674.8</v>
      </c>
    </row>
    <row r="123" spans="1:7" x14ac:dyDescent="0.3">
      <c r="A123" s="63">
        <v>45359</v>
      </c>
      <c r="B123" s="90" t="s">
        <v>79</v>
      </c>
      <c r="C123" s="94">
        <v>5719</v>
      </c>
      <c r="D123" s="50" t="s">
        <v>388</v>
      </c>
      <c r="E123" s="56" t="s">
        <v>78</v>
      </c>
      <c r="F123" s="57"/>
      <c r="G123" s="58">
        <v>6522.26</v>
      </c>
    </row>
    <row r="124" spans="1:7" x14ac:dyDescent="0.3">
      <c r="A124" s="61">
        <v>45359</v>
      </c>
      <c r="B124" s="90" t="s">
        <v>385</v>
      </c>
      <c r="C124" s="94">
        <v>8</v>
      </c>
      <c r="D124" s="50" t="s">
        <v>675</v>
      </c>
      <c r="E124" s="51" t="s">
        <v>699</v>
      </c>
      <c r="F124" s="57"/>
      <c r="G124" s="58">
        <v>880</v>
      </c>
    </row>
    <row r="125" spans="1:7" x14ac:dyDescent="0.3">
      <c r="A125" s="48">
        <v>45359</v>
      </c>
      <c r="B125" s="90" t="s">
        <v>213</v>
      </c>
      <c r="C125" s="94">
        <v>189</v>
      </c>
      <c r="D125" s="50" t="s">
        <v>675</v>
      </c>
      <c r="E125" s="51" t="s">
        <v>700</v>
      </c>
      <c r="F125" s="57"/>
      <c r="G125" s="58">
        <v>10535</v>
      </c>
    </row>
    <row r="126" spans="1:7" x14ac:dyDescent="0.3">
      <c r="A126" s="63">
        <v>45359</v>
      </c>
      <c r="B126" s="90" t="s">
        <v>79</v>
      </c>
      <c r="C126" s="94">
        <v>5720</v>
      </c>
      <c r="D126" s="50" t="s">
        <v>365</v>
      </c>
      <c r="E126" s="56" t="s">
        <v>701</v>
      </c>
      <c r="F126" s="57"/>
      <c r="G126" s="58">
        <v>15810</v>
      </c>
    </row>
    <row r="127" spans="1:7" ht="27.6" x14ac:dyDescent="0.3">
      <c r="A127" s="48">
        <v>45359</v>
      </c>
      <c r="B127" s="90" t="s">
        <v>116</v>
      </c>
      <c r="C127" s="94">
        <v>47</v>
      </c>
      <c r="D127" s="50" t="s">
        <v>396</v>
      </c>
      <c r="E127" s="51" t="s">
        <v>702</v>
      </c>
      <c r="F127" s="57"/>
      <c r="G127" s="58">
        <v>310676.7</v>
      </c>
    </row>
    <row r="128" spans="1:7" x14ac:dyDescent="0.3">
      <c r="A128" s="61">
        <v>45359</v>
      </c>
      <c r="B128" s="93" t="s">
        <v>404</v>
      </c>
      <c r="C128" s="90">
        <v>2389</v>
      </c>
      <c r="D128" s="50" t="s">
        <v>365</v>
      </c>
      <c r="E128" s="56" t="s">
        <v>86</v>
      </c>
      <c r="F128" s="57"/>
      <c r="G128" s="58">
        <v>192</v>
      </c>
    </row>
    <row r="129" spans="1:7" x14ac:dyDescent="0.3">
      <c r="A129" s="61">
        <v>45359</v>
      </c>
      <c r="B129" s="90" t="s">
        <v>131</v>
      </c>
      <c r="C129" s="94">
        <v>1056</v>
      </c>
      <c r="D129" s="50" t="s">
        <v>485</v>
      </c>
      <c r="E129" s="51" t="s">
        <v>703</v>
      </c>
      <c r="F129" s="57"/>
      <c r="G129" s="58">
        <v>11225.94</v>
      </c>
    </row>
    <row r="130" spans="1:7" x14ac:dyDescent="0.3">
      <c r="A130" s="48">
        <v>45359</v>
      </c>
      <c r="B130" s="90" t="s">
        <v>183</v>
      </c>
      <c r="C130" s="94">
        <v>43</v>
      </c>
      <c r="D130" s="50" t="s">
        <v>396</v>
      </c>
      <c r="E130" s="51" t="s">
        <v>184</v>
      </c>
      <c r="F130" s="57"/>
      <c r="G130" s="58">
        <v>383805.82</v>
      </c>
    </row>
    <row r="131" spans="1:7" x14ac:dyDescent="0.3">
      <c r="A131" s="61">
        <v>45359</v>
      </c>
      <c r="B131" s="90" t="s">
        <v>704</v>
      </c>
      <c r="C131" s="94">
        <v>1</v>
      </c>
      <c r="D131" s="50" t="s">
        <v>434</v>
      </c>
      <c r="E131" s="51" t="s">
        <v>705</v>
      </c>
      <c r="F131" s="57"/>
      <c r="G131" s="58">
        <v>3033.33</v>
      </c>
    </row>
    <row r="132" spans="1:7" ht="27.6" x14ac:dyDescent="0.3">
      <c r="A132" s="89">
        <v>45362</v>
      </c>
      <c r="B132" s="90" t="s">
        <v>347</v>
      </c>
      <c r="C132" s="91" t="s">
        <v>60</v>
      </c>
      <c r="D132" s="50" t="s">
        <v>706</v>
      </c>
      <c r="E132" s="51" t="s">
        <v>575</v>
      </c>
      <c r="F132" s="52">
        <v>4791214.18</v>
      </c>
      <c r="G132" s="58"/>
    </row>
    <row r="133" spans="1:7" x14ac:dyDescent="0.3">
      <c r="A133" s="63">
        <v>45362</v>
      </c>
      <c r="B133" s="93" t="s">
        <v>59</v>
      </c>
      <c r="C133" s="93"/>
      <c r="D133" s="55" t="s">
        <v>592</v>
      </c>
      <c r="E133" s="56" t="s">
        <v>327</v>
      </c>
      <c r="F133" s="57"/>
      <c r="G133" s="58">
        <v>4759530.01</v>
      </c>
    </row>
    <row r="134" spans="1:7" x14ac:dyDescent="0.3">
      <c r="A134" s="63">
        <v>45362</v>
      </c>
      <c r="B134" s="93" t="s">
        <v>63</v>
      </c>
      <c r="C134" s="94">
        <v>465785</v>
      </c>
      <c r="D134" s="50" t="s">
        <v>360</v>
      </c>
      <c r="E134" s="56" t="s">
        <v>65</v>
      </c>
      <c r="F134" s="57"/>
      <c r="G134" s="58">
        <v>40.83</v>
      </c>
    </row>
    <row r="135" spans="1:7" x14ac:dyDescent="0.3">
      <c r="A135" s="61">
        <v>45362</v>
      </c>
      <c r="B135" s="93" t="s">
        <v>707</v>
      </c>
      <c r="C135" s="90">
        <v>14428</v>
      </c>
      <c r="D135" s="50" t="s">
        <v>388</v>
      </c>
      <c r="E135" s="56" t="s">
        <v>78</v>
      </c>
      <c r="F135" s="57"/>
      <c r="G135" s="58">
        <v>337.07</v>
      </c>
    </row>
    <row r="136" spans="1:7" x14ac:dyDescent="0.3">
      <c r="A136" s="48">
        <v>45362</v>
      </c>
      <c r="B136" s="90" t="s">
        <v>94</v>
      </c>
      <c r="C136" s="94">
        <v>20142</v>
      </c>
      <c r="D136" s="70" t="s">
        <v>358</v>
      </c>
      <c r="E136" s="51" t="s">
        <v>708</v>
      </c>
      <c r="F136" s="57"/>
      <c r="G136" s="58">
        <v>961.25</v>
      </c>
    </row>
    <row r="137" spans="1:7" x14ac:dyDescent="0.3">
      <c r="A137" s="61">
        <v>45362</v>
      </c>
      <c r="B137" s="93" t="s">
        <v>263</v>
      </c>
      <c r="C137" s="94">
        <v>4636</v>
      </c>
      <c r="D137" s="50" t="s">
        <v>709</v>
      </c>
      <c r="E137" s="51" t="s">
        <v>710</v>
      </c>
      <c r="F137" s="57"/>
      <c r="G137" s="58">
        <v>3718.65</v>
      </c>
    </row>
    <row r="138" spans="1:7" x14ac:dyDescent="0.3">
      <c r="A138" s="61">
        <v>45362</v>
      </c>
      <c r="B138" s="93" t="s">
        <v>263</v>
      </c>
      <c r="C138" s="94">
        <v>4635</v>
      </c>
      <c r="D138" s="50" t="s">
        <v>709</v>
      </c>
      <c r="E138" s="51" t="s">
        <v>711</v>
      </c>
      <c r="F138" s="57"/>
      <c r="G138" s="58">
        <v>2383.75</v>
      </c>
    </row>
    <row r="139" spans="1:7" x14ac:dyDescent="0.3">
      <c r="A139" s="61">
        <v>45362</v>
      </c>
      <c r="B139" s="90" t="s">
        <v>211</v>
      </c>
      <c r="C139" s="94">
        <v>37</v>
      </c>
      <c r="D139" s="50" t="s">
        <v>358</v>
      </c>
      <c r="E139" s="51" t="s">
        <v>212</v>
      </c>
      <c r="F139" s="57"/>
      <c r="G139" s="58">
        <v>6232</v>
      </c>
    </row>
    <row r="140" spans="1:7" x14ac:dyDescent="0.3">
      <c r="A140" s="61">
        <v>45362</v>
      </c>
      <c r="B140" s="90" t="s">
        <v>208</v>
      </c>
      <c r="C140" s="94">
        <v>3876</v>
      </c>
      <c r="D140" s="50" t="s">
        <v>625</v>
      </c>
      <c r="E140" s="51" t="s">
        <v>712</v>
      </c>
      <c r="F140" s="57"/>
      <c r="G140" s="58">
        <v>1437.33</v>
      </c>
    </row>
    <row r="141" spans="1:7" x14ac:dyDescent="0.3">
      <c r="A141" s="63">
        <v>45362</v>
      </c>
      <c r="B141" s="93" t="s">
        <v>63</v>
      </c>
      <c r="C141" s="94">
        <v>467136</v>
      </c>
      <c r="D141" s="55" t="s">
        <v>360</v>
      </c>
      <c r="E141" s="56" t="s">
        <v>65</v>
      </c>
      <c r="F141" s="57"/>
      <c r="G141" s="58">
        <v>8429.49</v>
      </c>
    </row>
    <row r="142" spans="1:7" x14ac:dyDescent="0.3">
      <c r="A142" s="63">
        <v>45362</v>
      </c>
      <c r="B142" s="93" t="s">
        <v>90</v>
      </c>
      <c r="C142" s="93">
        <v>220</v>
      </c>
      <c r="D142" s="55" t="s">
        <v>365</v>
      </c>
      <c r="E142" s="56" t="s">
        <v>82</v>
      </c>
      <c r="F142" s="57"/>
      <c r="G142" s="58">
        <v>4875</v>
      </c>
    </row>
    <row r="143" spans="1:7" ht="27.6" x14ac:dyDescent="0.3">
      <c r="A143" s="63">
        <v>45362</v>
      </c>
      <c r="B143" s="90" t="s">
        <v>218</v>
      </c>
      <c r="C143" s="94">
        <v>6</v>
      </c>
      <c r="D143" s="50" t="s">
        <v>358</v>
      </c>
      <c r="E143" s="51" t="s">
        <v>713</v>
      </c>
      <c r="F143" s="57"/>
      <c r="G143" s="58">
        <v>3000</v>
      </c>
    </row>
    <row r="144" spans="1:7" x14ac:dyDescent="0.3">
      <c r="A144" s="61">
        <v>45362</v>
      </c>
      <c r="B144" s="57" t="s">
        <v>232</v>
      </c>
      <c r="C144" s="98">
        <v>3200962</v>
      </c>
      <c r="D144" s="70" t="s">
        <v>361</v>
      </c>
      <c r="E144" s="72" t="s">
        <v>714</v>
      </c>
      <c r="F144" s="57"/>
      <c r="G144" s="58">
        <v>268.8</v>
      </c>
    </row>
    <row r="145" spans="1:7" x14ac:dyDescent="0.3">
      <c r="A145" s="89">
        <v>45363</v>
      </c>
      <c r="B145" s="90" t="s">
        <v>59</v>
      </c>
      <c r="C145" s="91" t="s">
        <v>60</v>
      </c>
      <c r="D145" s="50" t="s">
        <v>592</v>
      </c>
      <c r="E145" s="51" t="s">
        <v>62</v>
      </c>
      <c r="F145" s="52">
        <v>37055.839999999997</v>
      </c>
      <c r="G145" s="58"/>
    </row>
    <row r="146" spans="1:7" x14ac:dyDescent="0.3">
      <c r="A146" s="63">
        <v>45363</v>
      </c>
      <c r="B146" s="92" t="s">
        <v>715</v>
      </c>
      <c r="C146" s="90" t="s">
        <v>110</v>
      </c>
      <c r="D146" s="55" t="s">
        <v>594</v>
      </c>
      <c r="E146" s="56" t="s">
        <v>112</v>
      </c>
      <c r="F146" s="57"/>
      <c r="G146" s="58">
        <v>6683.18</v>
      </c>
    </row>
    <row r="147" spans="1:7" x14ac:dyDescent="0.3">
      <c r="A147" s="63">
        <v>45363</v>
      </c>
      <c r="B147" s="90" t="s">
        <v>79</v>
      </c>
      <c r="C147" s="94">
        <v>5718</v>
      </c>
      <c r="D147" s="50" t="s">
        <v>365</v>
      </c>
      <c r="E147" s="56" t="s">
        <v>652</v>
      </c>
      <c r="F147" s="57"/>
      <c r="G147" s="58">
        <v>2890.6</v>
      </c>
    </row>
    <row r="148" spans="1:7" x14ac:dyDescent="0.3">
      <c r="A148" s="48">
        <v>45363</v>
      </c>
      <c r="B148" s="92" t="s">
        <v>379</v>
      </c>
      <c r="C148" s="94">
        <v>177</v>
      </c>
      <c r="D148" s="50" t="s">
        <v>690</v>
      </c>
      <c r="E148" s="51" t="s">
        <v>716</v>
      </c>
      <c r="F148" s="57"/>
      <c r="G148" s="58">
        <v>9713.4699999999993</v>
      </c>
    </row>
    <row r="149" spans="1:7" x14ac:dyDescent="0.3">
      <c r="A149" s="67">
        <v>45363</v>
      </c>
      <c r="B149" s="90" t="s">
        <v>285</v>
      </c>
      <c r="C149" s="90">
        <v>64</v>
      </c>
      <c r="D149" s="50" t="s">
        <v>477</v>
      </c>
      <c r="E149" s="56" t="s">
        <v>717</v>
      </c>
      <c r="F149" s="57"/>
      <c r="G149" s="58">
        <v>7299.05</v>
      </c>
    </row>
    <row r="150" spans="1:7" x14ac:dyDescent="0.3">
      <c r="A150" s="63">
        <v>45363</v>
      </c>
      <c r="B150" s="93" t="s">
        <v>113</v>
      </c>
      <c r="C150" s="90" t="s">
        <v>596</v>
      </c>
      <c r="D150" s="55" t="s">
        <v>597</v>
      </c>
      <c r="E150" s="56" t="s">
        <v>718</v>
      </c>
      <c r="F150" s="57"/>
      <c r="G150" s="58">
        <v>9856.4500000000007</v>
      </c>
    </row>
    <row r="151" spans="1:7" x14ac:dyDescent="0.3">
      <c r="A151" s="63">
        <v>45363</v>
      </c>
      <c r="B151" s="92" t="s">
        <v>719</v>
      </c>
      <c r="C151" s="90" t="s">
        <v>110</v>
      </c>
      <c r="D151" s="55" t="s">
        <v>594</v>
      </c>
      <c r="E151" s="56" t="s">
        <v>112</v>
      </c>
      <c r="F151" s="57"/>
      <c r="G151" s="58">
        <v>613.09</v>
      </c>
    </row>
    <row r="152" spans="1:7" x14ac:dyDescent="0.3">
      <c r="A152" s="89">
        <v>45364</v>
      </c>
      <c r="B152" s="90" t="s">
        <v>59</v>
      </c>
      <c r="C152" s="91" t="s">
        <v>60</v>
      </c>
      <c r="D152" s="50" t="s">
        <v>592</v>
      </c>
      <c r="E152" s="51" t="s">
        <v>62</v>
      </c>
      <c r="F152" s="52">
        <v>901762.73</v>
      </c>
      <c r="G152" s="58"/>
    </row>
    <row r="153" spans="1:7" x14ac:dyDescent="0.3">
      <c r="A153" s="61">
        <v>45364</v>
      </c>
      <c r="B153" s="91" t="s">
        <v>250</v>
      </c>
      <c r="C153" s="98" t="s">
        <v>251</v>
      </c>
      <c r="D153" s="70" t="s">
        <v>720</v>
      </c>
      <c r="E153" s="72" t="s">
        <v>721</v>
      </c>
      <c r="F153" s="57"/>
      <c r="G153" s="58">
        <v>469930.56</v>
      </c>
    </row>
    <row r="154" spans="1:7" x14ac:dyDescent="0.3">
      <c r="A154" s="61">
        <v>45364</v>
      </c>
      <c r="B154" s="93" t="s">
        <v>722</v>
      </c>
      <c r="C154" s="90">
        <v>4979</v>
      </c>
      <c r="D154" s="50" t="s">
        <v>365</v>
      </c>
      <c r="E154" s="56" t="s">
        <v>595</v>
      </c>
      <c r="F154" s="57"/>
      <c r="G154" s="58">
        <v>4434</v>
      </c>
    </row>
    <row r="155" spans="1:7" x14ac:dyDescent="0.3">
      <c r="A155" s="61">
        <v>45364</v>
      </c>
      <c r="B155" s="91" t="s">
        <v>226</v>
      </c>
      <c r="C155" s="94"/>
      <c r="D155" s="50" t="s">
        <v>615</v>
      </c>
      <c r="E155" s="72" t="s">
        <v>723</v>
      </c>
      <c r="F155" s="57"/>
      <c r="G155" s="58">
        <v>1918.36</v>
      </c>
    </row>
    <row r="156" spans="1:7" x14ac:dyDescent="0.3">
      <c r="A156" s="63">
        <v>45364</v>
      </c>
      <c r="B156" s="91" t="s">
        <v>226</v>
      </c>
      <c r="C156" s="93"/>
      <c r="D156" s="50" t="s">
        <v>615</v>
      </c>
      <c r="E156" s="72" t="s">
        <v>724</v>
      </c>
      <c r="F156" s="57"/>
      <c r="G156" s="58">
        <v>1097.21</v>
      </c>
    </row>
    <row r="157" spans="1:7" x14ac:dyDescent="0.3">
      <c r="A157" s="63">
        <v>45364</v>
      </c>
      <c r="B157" s="92" t="s">
        <v>725</v>
      </c>
      <c r="C157" s="90" t="s">
        <v>110</v>
      </c>
      <c r="D157" s="55" t="s">
        <v>594</v>
      </c>
      <c r="E157" s="56" t="s">
        <v>112</v>
      </c>
      <c r="F157" s="57"/>
      <c r="G157" s="58">
        <v>17037.080000000002</v>
      </c>
    </row>
    <row r="158" spans="1:7" x14ac:dyDescent="0.3">
      <c r="A158" s="63">
        <v>45364</v>
      </c>
      <c r="B158" s="91" t="s">
        <v>226</v>
      </c>
      <c r="C158" s="93"/>
      <c r="D158" s="50" t="s">
        <v>615</v>
      </c>
      <c r="E158" s="72" t="s">
        <v>726</v>
      </c>
      <c r="F158" s="57"/>
      <c r="G158" s="58">
        <v>6946.85</v>
      </c>
    </row>
    <row r="159" spans="1:7" x14ac:dyDescent="0.3">
      <c r="A159" s="67">
        <v>45364</v>
      </c>
      <c r="B159" s="92" t="s">
        <v>89</v>
      </c>
      <c r="C159" s="90">
        <v>651</v>
      </c>
      <c r="D159" s="50" t="s">
        <v>365</v>
      </c>
      <c r="E159" s="56" t="s">
        <v>595</v>
      </c>
      <c r="F159" s="57"/>
      <c r="G159" s="58">
        <v>12796</v>
      </c>
    </row>
    <row r="160" spans="1:7" x14ac:dyDescent="0.3">
      <c r="A160" s="61">
        <v>45364</v>
      </c>
      <c r="B160" s="91" t="s">
        <v>507</v>
      </c>
      <c r="C160" s="94">
        <v>259</v>
      </c>
      <c r="D160" s="50" t="s">
        <v>434</v>
      </c>
      <c r="E160" s="68" t="s">
        <v>508</v>
      </c>
      <c r="F160" s="57"/>
      <c r="G160" s="58">
        <v>32110</v>
      </c>
    </row>
    <row r="161" spans="1:7" x14ac:dyDescent="0.3">
      <c r="A161" s="61">
        <v>45364</v>
      </c>
      <c r="B161" s="91" t="s">
        <v>507</v>
      </c>
      <c r="C161" s="94">
        <v>258</v>
      </c>
      <c r="D161" s="50" t="s">
        <v>434</v>
      </c>
      <c r="E161" s="68" t="s">
        <v>508</v>
      </c>
      <c r="F161" s="57"/>
      <c r="G161" s="58">
        <v>32110</v>
      </c>
    </row>
    <row r="162" spans="1:7" ht="27.6" x14ac:dyDescent="0.3">
      <c r="A162" s="61">
        <v>45364</v>
      </c>
      <c r="B162" s="90" t="s">
        <v>176</v>
      </c>
      <c r="C162" s="94">
        <v>1253</v>
      </c>
      <c r="D162" s="50" t="s">
        <v>637</v>
      </c>
      <c r="E162" s="51" t="s">
        <v>727</v>
      </c>
      <c r="F162" s="57"/>
      <c r="G162" s="58">
        <v>28211.31</v>
      </c>
    </row>
    <row r="163" spans="1:7" x14ac:dyDescent="0.3">
      <c r="A163" s="61">
        <v>45364</v>
      </c>
      <c r="B163" s="90" t="s">
        <v>369</v>
      </c>
      <c r="C163" s="94" t="s">
        <v>370</v>
      </c>
      <c r="D163" s="50" t="s">
        <v>371</v>
      </c>
      <c r="E163" s="51" t="s">
        <v>728</v>
      </c>
      <c r="F163" s="57"/>
      <c r="G163" s="71">
        <v>284000</v>
      </c>
    </row>
    <row r="164" spans="1:7" x14ac:dyDescent="0.3">
      <c r="A164" s="67">
        <v>45364</v>
      </c>
      <c r="B164" s="93" t="s">
        <v>113</v>
      </c>
      <c r="C164" s="93" t="s">
        <v>729</v>
      </c>
      <c r="D164" s="50" t="s">
        <v>597</v>
      </c>
      <c r="E164" s="56" t="s">
        <v>730</v>
      </c>
      <c r="F164" s="57"/>
      <c r="G164" s="58">
        <v>11171.36</v>
      </c>
    </row>
    <row r="165" spans="1:7" x14ac:dyDescent="0.3">
      <c r="A165" s="89">
        <v>45365</v>
      </c>
      <c r="B165" s="90" t="s">
        <v>59</v>
      </c>
      <c r="C165" s="91" t="s">
        <v>60</v>
      </c>
      <c r="D165" s="50" t="s">
        <v>592</v>
      </c>
      <c r="E165" s="51" t="s">
        <v>62</v>
      </c>
      <c r="F165" s="52">
        <v>47800.14</v>
      </c>
      <c r="G165" s="58"/>
    </row>
    <row r="166" spans="1:7" x14ac:dyDescent="0.3">
      <c r="A166" s="61">
        <v>45365</v>
      </c>
      <c r="B166" s="93" t="s">
        <v>731</v>
      </c>
      <c r="C166" s="90">
        <v>9143</v>
      </c>
      <c r="D166" s="50" t="s">
        <v>387</v>
      </c>
      <c r="E166" s="56" t="s">
        <v>732</v>
      </c>
      <c r="F166" s="57"/>
      <c r="G166" s="58">
        <v>3521.1</v>
      </c>
    </row>
    <row r="167" spans="1:7" x14ac:dyDescent="0.3">
      <c r="A167" s="67">
        <v>45365</v>
      </c>
      <c r="B167" s="90" t="s">
        <v>205</v>
      </c>
      <c r="C167" s="99">
        <v>1082</v>
      </c>
      <c r="D167" s="50" t="s">
        <v>434</v>
      </c>
      <c r="E167" s="56" t="s">
        <v>733</v>
      </c>
      <c r="F167" s="57"/>
      <c r="G167" s="58">
        <v>14400</v>
      </c>
    </row>
    <row r="168" spans="1:7" x14ac:dyDescent="0.3">
      <c r="A168" s="63">
        <v>45365</v>
      </c>
      <c r="B168" s="93" t="s">
        <v>258</v>
      </c>
      <c r="C168" s="93">
        <v>8618</v>
      </c>
      <c r="D168" s="50" t="s">
        <v>387</v>
      </c>
      <c r="E168" s="51" t="s">
        <v>259</v>
      </c>
      <c r="F168" s="57"/>
      <c r="G168" s="58">
        <v>8725</v>
      </c>
    </row>
    <row r="169" spans="1:7" x14ac:dyDescent="0.3">
      <c r="A169" s="61">
        <v>45365</v>
      </c>
      <c r="B169" s="90" t="s">
        <v>285</v>
      </c>
      <c r="C169" s="94">
        <v>416</v>
      </c>
      <c r="D169" s="50" t="s">
        <v>477</v>
      </c>
      <c r="E169" s="51" t="s">
        <v>734</v>
      </c>
      <c r="F169" s="57"/>
      <c r="G169" s="58">
        <v>20121.39</v>
      </c>
    </row>
    <row r="170" spans="1:7" x14ac:dyDescent="0.3">
      <c r="A170" s="67">
        <v>45365</v>
      </c>
      <c r="B170" s="93" t="s">
        <v>735</v>
      </c>
      <c r="C170" s="90" t="s">
        <v>110</v>
      </c>
      <c r="D170" s="55" t="s">
        <v>594</v>
      </c>
      <c r="E170" s="56" t="s">
        <v>112</v>
      </c>
      <c r="F170" s="57"/>
      <c r="G170" s="58">
        <v>367.38</v>
      </c>
    </row>
    <row r="171" spans="1:7" x14ac:dyDescent="0.3">
      <c r="A171" s="61">
        <v>45365</v>
      </c>
      <c r="B171" s="91" t="s">
        <v>101</v>
      </c>
      <c r="C171" s="94" t="s">
        <v>382</v>
      </c>
      <c r="D171" s="50" t="s">
        <v>383</v>
      </c>
      <c r="E171" s="51" t="s">
        <v>736</v>
      </c>
      <c r="F171" s="57"/>
      <c r="G171" s="58">
        <v>665.27</v>
      </c>
    </row>
    <row r="172" spans="1:7" x14ac:dyDescent="0.3">
      <c r="A172" s="89">
        <v>45366</v>
      </c>
      <c r="B172" s="90" t="s">
        <v>59</v>
      </c>
      <c r="C172" s="91" t="s">
        <v>60</v>
      </c>
      <c r="D172" s="50" t="s">
        <v>592</v>
      </c>
      <c r="E172" s="51" t="s">
        <v>62</v>
      </c>
      <c r="F172" s="52">
        <v>97819.16</v>
      </c>
      <c r="G172" s="58"/>
    </row>
    <row r="173" spans="1:7" ht="27.6" x14ac:dyDescent="0.3">
      <c r="A173" s="61">
        <v>45366</v>
      </c>
      <c r="B173" s="93" t="s">
        <v>406</v>
      </c>
      <c r="C173" s="90">
        <v>16836</v>
      </c>
      <c r="D173" s="50" t="s">
        <v>631</v>
      </c>
      <c r="E173" s="56" t="s">
        <v>737</v>
      </c>
      <c r="F173" s="57"/>
      <c r="G173" s="58">
        <v>12113.7</v>
      </c>
    </row>
    <row r="174" spans="1:7" x14ac:dyDescent="0.3">
      <c r="A174" s="63">
        <v>45366</v>
      </c>
      <c r="B174" s="93" t="s">
        <v>263</v>
      </c>
      <c r="C174" s="99">
        <v>4615</v>
      </c>
      <c r="D174" s="50" t="s">
        <v>709</v>
      </c>
      <c r="E174" s="56" t="s">
        <v>738</v>
      </c>
      <c r="F174" s="57"/>
      <c r="G174" s="58">
        <v>1716.3</v>
      </c>
    </row>
    <row r="175" spans="1:7" x14ac:dyDescent="0.3">
      <c r="A175" s="63">
        <v>45366</v>
      </c>
      <c r="B175" s="93" t="s">
        <v>265</v>
      </c>
      <c r="C175" s="99">
        <v>15910</v>
      </c>
      <c r="D175" s="50" t="s">
        <v>361</v>
      </c>
      <c r="E175" s="56" t="s">
        <v>739</v>
      </c>
      <c r="F175" s="57"/>
      <c r="G175" s="58">
        <v>1500</v>
      </c>
    </row>
    <row r="176" spans="1:7" x14ac:dyDescent="0.3">
      <c r="A176" s="61">
        <v>45366</v>
      </c>
      <c r="B176" s="90" t="s">
        <v>270</v>
      </c>
      <c r="C176" s="90">
        <v>6035597</v>
      </c>
      <c r="D176" s="55" t="s">
        <v>740</v>
      </c>
      <c r="E176" s="51" t="s">
        <v>741</v>
      </c>
      <c r="F176" s="57"/>
      <c r="G176" s="58">
        <v>6707.14</v>
      </c>
    </row>
    <row r="177" spans="1:7" x14ac:dyDescent="0.3">
      <c r="A177" s="63">
        <v>45366</v>
      </c>
      <c r="B177" s="90" t="s">
        <v>79</v>
      </c>
      <c r="C177" s="94">
        <v>5732</v>
      </c>
      <c r="D177" s="50" t="s">
        <v>365</v>
      </c>
      <c r="E177" s="56" t="s">
        <v>652</v>
      </c>
      <c r="F177" s="57"/>
      <c r="G177" s="58">
        <v>6703.65</v>
      </c>
    </row>
    <row r="178" spans="1:7" x14ac:dyDescent="0.3">
      <c r="A178" s="61">
        <v>45366</v>
      </c>
      <c r="B178" s="93" t="s">
        <v>263</v>
      </c>
      <c r="C178" s="94">
        <v>4638</v>
      </c>
      <c r="D178" s="50" t="s">
        <v>709</v>
      </c>
      <c r="E178" s="51" t="s">
        <v>742</v>
      </c>
      <c r="F178" s="57"/>
      <c r="G178" s="58">
        <v>1430.25</v>
      </c>
    </row>
    <row r="179" spans="1:7" x14ac:dyDescent="0.3">
      <c r="A179" s="67">
        <v>45366</v>
      </c>
      <c r="B179" s="93" t="s">
        <v>743</v>
      </c>
      <c r="C179" s="90" t="s">
        <v>110</v>
      </c>
      <c r="D179" s="55" t="s">
        <v>594</v>
      </c>
      <c r="E179" s="56" t="s">
        <v>112</v>
      </c>
      <c r="F179" s="57"/>
      <c r="G179" s="58">
        <v>2546.06</v>
      </c>
    </row>
    <row r="180" spans="1:7" x14ac:dyDescent="0.3">
      <c r="A180" s="61">
        <v>45366</v>
      </c>
      <c r="B180" s="93" t="s">
        <v>425</v>
      </c>
      <c r="C180" s="90">
        <v>383</v>
      </c>
      <c r="D180" s="50" t="s">
        <v>388</v>
      </c>
      <c r="E180" s="56" t="s">
        <v>78</v>
      </c>
      <c r="F180" s="57"/>
      <c r="G180" s="58">
        <v>36572.6</v>
      </c>
    </row>
    <row r="181" spans="1:7" x14ac:dyDescent="0.3">
      <c r="A181" s="61">
        <v>45366</v>
      </c>
      <c r="B181" s="90" t="s">
        <v>189</v>
      </c>
      <c r="C181" s="94">
        <v>267</v>
      </c>
      <c r="D181" s="70" t="s">
        <v>434</v>
      </c>
      <c r="E181" s="72" t="s">
        <v>744</v>
      </c>
      <c r="F181" s="57"/>
      <c r="G181" s="58">
        <v>7460</v>
      </c>
    </row>
    <row r="182" spans="1:7" x14ac:dyDescent="0.3">
      <c r="A182" s="63">
        <v>45366</v>
      </c>
      <c r="B182" s="93" t="s">
        <v>85</v>
      </c>
      <c r="C182" s="94">
        <v>2131</v>
      </c>
      <c r="D182" s="55" t="s">
        <v>365</v>
      </c>
      <c r="E182" s="56" t="s">
        <v>595</v>
      </c>
      <c r="F182" s="57"/>
      <c r="G182" s="58">
        <v>3703.23</v>
      </c>
    </row>
    <row r="183" spans="1:7" x14ac:dyDescent="0.3">
      <c r="A183" s="61">
        <v>45366</v>
      </c>
      <c r="B183" s="90" t="s">
        <v>261</v>
      </c>
      <c r="C183" s="94">
        <v>15596</v>
      </c>
      <c r="D183" s="50" t="s">
        <v>496</v>
      </c>
      <c r="E183" s="51" t="s">
        <v>497</v>
      </c>
      <c r="F183" s="57"/>
      <c r="G183" s="58">
        <v>12740.43</v>
      </c>
    </row>
    <row r="184" spans="1:7" x14ac:dyDescent="0.3">
      <c r="A184" s="63">
        <v>45366</v>
      </c>
      <c r="B184" s="93" t="s">
        <v>745</v>
      </c>
      <c r="C184" s="93">
        <v>8705542</v>
      </c>
      <c r="D184" s="55" t="s">
        <v>387</v>
      </c>
      <c r="E184" s="56" t="s">
        <v>746</v>
      </c>
      <c r="F184" s="57"/>
      <c r="G184" s="58">
        <v>4165.8</v>
      </c>
    </row>
    <row r="185" spans="1:7" x14ac:dyDescent="0.3">
      <c r="A185" s="63">
        <v>45366</v>
      </c>
      <c r="B185" s="93" t="s">
        <v>745</v>
      </c>
      <c r="C185" s="93">
        <v>8705608</v>
      </c>
      <c r="D185" s="55" t="s">
        <v>387</v>
      </c>
      <c r="E185" s="56" t="s">
        <v>746</v>
      </c>
      <c r="F185" s="57"/>
      <c r="G185" s="58">
        <v>460</v>
      </c>
    </row>
    <row r="186" spans="1:7" x14ac:dyDescent="0.3">
      <c r="A186" s="89">
        <v>45369</v>
      </c>
      <c r="B186" s="90" t="s">
        <v>59</v>
      </c>
      <c r="C186" s="91" t="s">
        <v>60</v>
      </c>
      <c r="D186" s="50" t="s">
        <v>592</v>
      </c>
      <c r="E186" s="51" t="s">
        <v>62</v>
      </c>
      <c r="F186" s="52">
        <v>83075.929999999993</v>
      </c>
      <c r="G186" s="58"/>
    </row>
    <row r="187" spans="1:7" x14ac:dyDescent="0.3">
      <c r="A187" s="61">
        <v>45369</v>
      </c>
      <c r="B187" s="90" t="s">
        <v>73</v>
      </c>
      <c r="C187" s="94">
        <v>396527</v>
      </c>
      <c r="D187" s="50" t="s">
        <v>434</v>
      </c>
      <c r="E187" s="51" t="s">
        <v>747</v>
      </c>
      <c r="F187" s="57"/>
      <c r="G187" s="58">
        <v>11520.08</v>
      </c>
    </row>
    <row r="188" spans="1:7" x14ac:dyDescent="0.3">
      <c r="A188" s="61">
        <v>45369</v>
      </c>
      <c r="B188" s="93" t="s">
        <v>283</v>
      </c>
      <c r="C188" s="90">
        <v>200070</v>
      </c>
      <c r="D188" s="50" t="s">
        <v>387</v>
      </c>
      <c r="E188" s="56" t="s">
        <v>610</v>
      </c>
      <c r="F188" s="57"/>
      <c r="G188" s="58">
        <v>6035.5</v>
      </c>
    </row>
    <row r="189" spans="1:7" ht="27.6" x14ac:dyDescent="0.3">
      <c r="A189" s="61">
        <v>45369</v>
      </c>
      <c r="B189" s="93" t="s">
        <v>406</v>
      </c>
      <c r="C189" s="90">
        <v>16867</v>
      </c>
      <c r="D189" s="50" t="s">
        <v>631</v>
      </c>
      <c r="E189" s="56" t="s">
        <v>748</v>
      </c>
      <c r="F189" s="57"/>
      <c r="G189" s="58">
        <v>12121.83</v>
      </c>
    </row>
    <row r="190" spans="1:7" x14ac:dyDescent="0.3">
      <c r="A190" s="63">
        <v>45369</v>
      </c>
      <c r="B190" s="93" t="s">
        <v>66</v>
      </c>
      <c r="C190" s="93">
        <v>5216</v>
      </c>
      <c r="D190" s="50" t="s">
        <v>365</v>
      </c>
      <c r="E190" s="56" t="s">
        <v>595</v>
      </c>
      <c r="F190" s="57"/>
      <c r="G190" s="58">
        <v>84.8</v>
      </c>
    </row>
    <row r="191" spans="1:7" x14ac:dyDescent="0.3">
      <c r="A191" s="48">
        <v>45369</v>
      </c>
      <c r="B191" s="90" t="s">
        <v>268</v>
      </c>
      <c r="C191" s="94">
        <v>46569125</v>
      </c>
      <c r="D191" s="70" t="s">
        <v>358</v>
      </c>
      <c r="E191" s="51" t="s">
        <v>749</v>
      </c>
      <c r="F191" s="57"/>
      <c r="G191" s="58">
        <v>1580.85</v>
      </c>
    </row>
    <row r="192" spans="1:7" x14ac:dyDescent="0.3">
      <c r="A192" s="48">
        <v>45369</v>
      </c>
      <c r="B192" s="93" t="s">
        <v>290</v>
      </c>
      <c r="C192" s="90">
        <v>10158759</v>
      </c>
      <c r="D192" s="55" t="s">
        <v>594</v>
      </c>
      <c r="E192" s="56" t="s">
        <v>750</v>
      </c>
      <c r="F192" s="57"/>
      <c r="G192" s="58">
        <v>746.77</v>
      </c>
    </row>
    <row r="193" spans="1:7" x14ac:dyDescent="0.3">
      <c r="A193" s="61">
        <v>45369</v>
      </c>
      <c r="B193" s="93" t="s">
        <v>425</v>
      </c>
      <c r="C193" s="90">
        <v>384</v>
      </c>
      <c r="D193" s="50" t="s">
        <v>365</v>
      </c>
      <c r="E193" s="56" t="s">
        <v>652</v>
      </c>
      <c r="F193" s="57"/>
      <c r="G193" s="58">
        <v>6905.4</v>
      </c>
    </row>
    <row r="194" spans="1:7" x14ac:dyDescent="0.3">
      <c r="A194" s="61">
        <v>45369</v>
      </c>
      <c r="B194" s="90" t="s">
        <v>215</v>
      </c>
      <c r="C194" s="94">
        <v>211</v>
      </c>
      <c r="D194" s="50" t="s">
        <v>751</v>
      </c>
      <c r="E194" s="51" t="s">
        <v>752</v>
      </c>
      <c r="F194" s="57"/>
      <c r="G194" s="58">
        <v>40335</v>
      </c>
    </row>
    <row r="195" spans="1:7" x14ac:dyDescent="0.3">
      <c r="A195" s="61">
        <v>45369</v>
      </c>
      <c r="B195" s="93" t="s">
        <v>425</v>
      </c>
      <c r="C195" s="90">
        <v>371</v>
      </c>
      <c r="D195" s="50" t="s">
        <v>365</v>
      </c>
      <c r="E195" s="56" t="s">
        <v>595</v>
      </c>
      <c r="F195" s="57"/>
      <c r="G195" s="58">
        <v>3025.8</v>
      </c>
    </row>
    <row r="196" spans="1:7" x14ac:dyDescent="0.3">
      <c r="A196" s="61">
        <v>45369</v>
      </c>
      <c r="B196" s="93" t="s">
        <v>425</v>
      </c>
      <c r="C196" s="90">
        <v>385</v>
      </c>
      <c r="D196" s="50" t="s">
        <v>388</v>
      </c>
      <c r="E196" s="56" t="s">
        <v>78</v>
      </c>
      <c r="F196" s="57"/>
      <c r="G196" s="58">
        <v>468.6</v>
      </c>
    </row>
    <row r="197" spans="1:7" x14ac:dyDescent="0.3">
      <c r="A197" s="61">
        <v>45369</v>
      </c>
      <c r="B197" s="93" t="s">
        <v>425</v>
      </c>
      <c r="C197" s="90">
        <v>382</v>
      </c>
      <c r="D197" s="50" t="s">
        <v>365</v>
      </c>
      <c r="E197" s="56" t="s">
        <v>595</v>
      </c>
      <c r="F197" s="57"/>
      <c r="G197" s="58">
        <v>251.3</v>
      </c>
    </row>
    <row r="198" spans="1:7" x14ac:dyDescent="0.3">
      <c r="A198" s="89">
        <v>45370</v>
      </c>
      <c r="B198" s="90" t="s">
        <v>59</v>
      </c>
      <c r="C198" s="91" t="s">
        <v>60</v>
      </c>
      <c r="D198" s="50" t="s">
        <v>592</v>
      </c>
      <c r="E198" s="51" t="s">
        <v>62</v>
      </c>
      <c r="F198" s="52">
        <v>21727.96</v>
      </c>
      <c r="G198" s="58"/>
    </row>
    <row r="199" spans="1:7" x14ac:dyDescent="0.3">
      <c r="A199" s="63">
        <v>45370</v>
      </c>
      <c r="B199" s="93" t="s">
        <v>200</v>
      </c>
      <c r="C199" s="93">
        <v>99022</v>
      </c>
      <c r="D199" s="50" t="s">
        <v>602</v>
      </c>
      <c r="E199" s="56" t="s">
        <v>753</v>
      </c>
      <c r="F199" s="57"/>
      <c r="G199" s="58">
        <v>137.68</v>
      </c>
    </row>
    <row r="200" spans="1:7" x14ac:dyDescent="0.3">
      <c r="A200" s="61">
        <v>45370</v>
      </c>
      <c r="B200" s="93" t="s">
        <v>288</v>
      </c>
      <c r="C200" s="99">
        <v>9120</v>
      </c>
      <c r="D200" s="50" t="s">
        <v>602</v>
      </c>
      <c r="E200" s="56" t="s">
        <v>202</v>
      </c>
      <c r="F200" s="57"/>
      <c r="G200" s="58">
        <v>1878.55</v>
      </c>
    </row>
    <row r="201" spans="1:7" x14ac:dyDescent="0.3">
      <c r="A201" s="61">
        <v>45370</v>
      </c>
      <c r="B201" s="93" t="s">
        <v>234</v>
      </c>
      <c r="C201" s="94">
        <v>41557</v>
      </c>
      <c r="D201" s="50" t="s">
        <v>602</v>
      </c>
      <c r="E201" s="56" t="s">
        <v>754</v>
      </c>
      <c r="F201" s="57"/>
      <c r="G201" s="58">
        <v>2090.1999999999998</v>
      </c>
    </row>
    <row r="202" spans="1:7" x14ac:dyDescent="0.3">
      <c r="A202" s="61">
        <v>45370</v>
      </c>
      <c r="B202" s="93" t="s">
        <v>290</v>
      </c>
      <c r="C202" s="94"/>
      <c r="D202" s="55" t="s">
        <v>594</v>
      </c>
      <c r="E202" s="56" t="s">
        <v>755</v>
      </c>
      <c r="F202" s="57"/>
      <c r="G202" s="58">
        <v>5000</v>
      </c>
    </row>
    <row r="203" spans="1:7" x14ac:dyDescent="0.3">
      <c r="A203" s="67">
        <v>45370</v>
      </c>
      <c r="B203" s="90" t="s">
        <v>187</v>
      </c>
      <c r="C203" s="93">
        <v>11712</v>
      </c>
      <c r="D203" s="50" t="s">
        <v>387</v>
      </c>
      <c r="E203" s="56" t="s">
        <v>756</v>
      </c>
      <c r="F203" s="57"/>
      <c r="G203" s="58">
        <v>821.24</v>
      </c>
    </row>
    <row r="204" spans="1:7" x14ac:dyDescent="0.3">
      <c r="A204" s="63">
        <v>45370</v>
      </c>
      <c r="B204" s="93" t="s">
        <v>90</v>
      </c>
      <c r="C204" s="93">
        <v>221</v>
      </c>
      <c r="D204" s="55" t="s">
        <v>365</v>
      </c>
      <c r="E204" s="56" t="s">
        <v>82</v>
      </c>
      <c r="F204" s="57"/>
      <c r="G204" s="58">
        <v>6643.56</v>
      </c>
    </row>
    <row r="205" spans="1:7" x14ac:dyDescent="0.3">
      <c r="A205" s="61">
        <v>45370</v>
      </c>
      <c r="B205" s="93" t="s">
        <v>757</v>
      </c>
      <c r="C205" s="90">
        <v>32</v>
      </c>
      <c r="D205" s="50" t="s">
        <v>675</v>
      </c>
      <c r="E205" s="56" t="s">
        <v>758</v>
      </c>
      <c r="F205" s="57"/>
      <c r="G205" s="58">
        <v>860</v>
      </c>
    </row>
    <row r="206" spans="1:7" x14ac:dyDescent="0.3">
      <c r="A206" s="67">
        <v>45370</v>
      </c>
      <c r="B206" s="93" t="s">
        <v>759</v>
      </c>
      <c r="C206" s="90" t="s">
        <v>110</v>
      </c>
      <c r="D206" s="55" t="s">
        <v>594</v>
      </c>
      <c r="E206" s="56" t="s">
        <v>112</v>
      </c>
      <c r="F206" s="57"/>
      <c r="G206" s="58">
        <v>4296.7299999999996</v>
      </c>
    </row>
    <row r="207" spans="1:7" x14ac:dyDescent="0.3">
      <c r="A207" s="89">
        <v>45371</v>
      </c>
      <c r="B207" s="90" t="s">
        <v>59</v>
      </c>
      <c r="C207" s="91" t="s">
        <v>60</v>
      </c>
      <c r="D207" s="50" t="s">
        <v>592</v>
      </c>
      <c r="E207" s="51" t="s">
        <v>62</v>
      </c>
      <c r="F207" s="52">
        <v>895963.45</v>
      </c>
      <c r="G207" s="58"/>
    </row>
    <row r="208" spans="1:7" x14ac:dyDescent="0.3">
      <c r="A208" s="89">
        <v>45371</v>
      </c>
      <c r="B208" s="90" t="s">
        <v>59</v>
      </c>
      <c r="C208" s="91" t="s">
        <v>60</v>
      </c>
      <c r="D208" s="50" t="s">
        <v>760</v>
      </c>
      <c r="E208" s="51" t="s">
        <v>761</v>
      </c>
      <c r="F208" s="52">
        <v>26258.13</v>
      </c>
      <c r="G208" s="58"/>
    </row>
    <row r="209" spans="1:7" x14ac:dyDescent="0.3">
      <c r="A209" s="89">
        <v>45371</v>
      </c>
      <c r="B209" s="90" t="s">
        <v>59</v>
      </c>
      <c r="C209" s="91" t="s">
        <v>60</v>
      </c>
      <c r="D209" s="50" t="s">
        <v>760</v>
      </c>
      <c r="E209" s="51" t="s">
        <v>762</v>
      </c>
      <c r="F209" s="52">
        <v>429.73</v>
      </c>
      <c r="G209" s="58"/>
    </row>
    <row r="210" spans="1:7" x14ac:dyDescent="0.3">
      <c r="A210" s="89">
        <v>45371</v>
      </c>
      <c r="B210" s="90" t="s">
        <v>59</v>
      </c>
      <c r="C210" s="91" t="s">
        <v>60</v>
      </c>
      <c r="D210" s="50" t="s">
        <v>760</v>
      </c>
      <c r="E210" s="51" t="s">
        <v>763</v>
      </c>
      <c r="F210" s="52">
        <v>13294.43</v>
      </c>
      <c r="G210" s="58"/>
    </row>
    <row r="211" spans="1:7" x14ac:dyDescent="0.3">
      <c r="A211" s="89">
        <v>45371</v>
      </c>
      <c r="B211" s="90" t="s">
        <v>59</v>
      </c>
      <c r="C211" s="91" t="s">
        <v>60</v>
      </c>
      <c r="D211" s="50" t="s">
        <v>760</v>
      </c>
      <c r="E211" s="51" t="s">
        <v>764</v>
      </c>
      <c r="F211" s="52">
        <v>56.75</v>
      </c>
      <c r="G211" s="58"/>
    </row>
    <row r="212" spans="1:7" x14ac:dyDescent="0.3">
      <c r="A212" s="89">
        <v>45371</v>
      </c>
      <c r="B212" s="90" t="s">
        <v>59</v>
      </c>
      <c r="C212" s="91" t="s">
        <v>60</v>
      </c>
      <c r="D212" s="50" t="s">
        <v>760</v>
      </c>
      <c r="E212" s="51" t="s">
        <v>765</v>
      </c>
      <c r="F212" s="52">
        <v>56.75</v>
      </c>
      <c r="G212" s="58"/>
    </row>
    <row r="213" spans="1:7" x14ac:dyDescent="0.3">
      <c r="A213" s="89">
        <v>45371</v>
      </c>
      <c r="B213" s="90" t="s">
        <v>59</v>
      </c>
      <c r="C213" s="91" t="s">
        <v>60</v>
      </c>
      <c r="D213" s="50" t="s">
        <v>760</v>
      </c>
      <c r="E213" s="51" t="s">
        <v>766</v>
      </c>
      <c r="F213" s="52">
        <v>2790</v>
      </c>
      <c r="G213" s="58"/>
    </row>
    <row r="214" spans="1:7" x14ac:dyDescent="0.3">
      <c r="A214" s="48">
        <v>45371</v>
      </c>
      <c r="B214" s="93" t="s">
        <v>290</v>
      </c>
      <c r="C214" s="90" t="s">
        <v>729</v>
      </c>
      <c r="D214" s="55" t="s">
        <v>594</v>
      </c>
      <c r="E214" s="51" t="s">
        <v>767</v>
      </c>
      <c r="F214" s="57"/>
      <c r="G214" s="58">
        <v>2004.65</v>
      </c>
    </row>
    <row r="215" spans="1:7" x14ac:dyDescent="0.3">
      <c r="A215" s="67">
        <v>45371</v>
      </c>
      <c r="B215" s="93" t="s">
        <v>317</v>
      </c>
      <c r="C215" s="99">
        <v>162096</v>
      </c>
      <c r="D215" s="50" t="s">
        <v>685</v>
      </c>
      <c r="E215" s="56" t="s">
        <v>768</v>
      </c>
      <c r="F215" s="57"/>
      <c r="G215" s="58">
        <v>450</v>
      </c>
    </row>
    <row r="216" spans="1:7" x14ac:dyDescent="0.3">
      <c r="A216" s="48">
        <v>45371</v>
      </c>
      <c r="B216" s="93" t="s">
        <v>462</v>
      </c>
      <c r="C216" s="93">
        <v>2619782</v>
      </c>
      <c r="D216" s="55" t="s">
        <v>387</v>
      </c>
      <c r="E216" s="56" t="s">
        <v>463</v>
      </c>
      <c r="F216" s="57"/>
      <c r="G216" s="58">
        <v>483.25</v>
      </c>
    </row>
    <row r="217" spans="1:7" x14ac:dyDescent="0.3">
      <c r="A217" s="63">
        <v>45371</v>
      </c>
      <c r="B217" s="93" t="s">
        <v>210</v>
      </c>
      <c r="C217" s="93">
        <v>18113</v>
      </c>
      <c r="D217" s="50" t="s">
        <v>388</v>
      </c>
      <c r="E217" s="51" t="s">
        <v>78</v>
      </c>
      <c r="F217" s="57"/>
      <c r="G217" s="58">
        <v>880.3</v>
      </c>
    </row>
    <row r="218" spans="1:7" x14ac:dyDescent="0.3">
      <c r="A218" s="61">
        <v>45371</v>
      </c>
      <c r="B218" s="93" t="s">
        <v>210</v>
      </c>
      <c r="C218" s="90">
        <v>18114</v>
      </c>
      <c r="D218" s="50" t="s">
        <v>365</v>
      </c>
      <c r="E218" s="51" t="s">
        <v>86</v>
      </c>
      <c r="F218" s="57"/>
      <c r="G218" s="58">
        <v>311.68</v>
      </c>
    </row>
    <row r="219" spans="1:7" x14ac:dyDescent="0.3">
      <c r="A219" s="63">
        <v>45371</v>
      </c>
      <c r="B219" s="93" t="s">
        <v>237</v>
      </c>
      <c r="C219" s="90">
        <v>18371</v>
      </c>
      <c r="D219" s="50" t="s">
        <v>365</v>
      </c>
      <c r="E219" s="56" t="s">
        <v>238</v>
      </c>
      <c r="F219" s="57"/>
      <c r="G219" s="58">
        <v>1026</v>
      </c>
    </row>
    <row r="220" spans="1:7" x14ac:dyDescent="0.3">
      <c r="A220" s="61">
        <v>45371</v>
      </c>
      <c r="B220" s="93" t="s">
        <v>290</v>
      </c>
      <c r="C220" s="94"/>
      <c r="D220" s="55" t="s">
        <v>594</v>
      </c>
      <c r="E220" s="51" t="s">
        <v>769</v>
      </c>
      <c r="F220" s="57"/>
      <c r="G220" s="58">
        <v>6882</v>
      </c>
    </row>
    <row r="221" spans="1:7" x14ac:dyDescent="0.3">
      <c r="A221" s="61">
        <v>45371</v>
      </c>
      <c r="B221" s="91" t="s">
        <v>97</v>
      </c>
      <c r="C221" s="100">
        <v>26753</v>
      </c>
      <c r="D221" s="55" t="s">
        <v>358</v>
      </c>
      <c r="E221" s="56" t="s">
        <v>99</v>
      </c>
      <c r="F221" s="57"/>
      <c r="G221" s="58">
        <v>610.22</v>
      </c>
    </row>
    <row r="222" spans="1:7" x14ac:dyDescent="0.3">
      <c r="A222" s="61">
        <v>45371</v>
      </c>
      <c r="B222" s="90" t="s">
        <v>79</v>
      </c>
      <c r="C222" s="94">
        <v>5730</v>
      </c>
      <c r="D222" s="50" t="s">
        <v>365</v>
      </c>
      <c r="E222" s="51" t="s">
        <v>445</v>
      </c>
      <c r="F222" s="57"/>
      <c r="G222" s="58">
        <v>19566.400000000001</v>
      </c>
    </row>
    <row r="223" spans="1:7" ht="27.6" x14ac:dyDescent="0.3">
      <c r="A223" s="48">
        <v>45371</v>
      </c>
      <c r="B223" s="90" t="s">
        <v>244</v>
      </c>
      <c r="C223" s="94">
        <v>35</v>
      </c>
      <c r="D223" s="50" t="s">
        <v>358</v>
      </c>
      <c r="E223" s="49" t="s">
        <v>245</v>
      </c>
      <c r="F223" s="57"/>
      <c r="G223" s="58">
        <v>2500</v>
      </c>
    </row>
    <row r="224" spans="1:7" x14ac:dyDescent="0.3">
      <c r="A224" s="61">
        <v>45371</v>
      </c>
      <c r="B224" s="91" t="s">
        <v>97</v>
      </c>
      <c r="C224" s="94">
        <v>26754</v>
      </c>
      <c r="D224" s="50" t="s">
        <v>358</v>
      </c>
      <c r="E224" s="51" t="s">
        <v>98</v>
      </c>
      <c r="F224" s="57"/>
      <c r="G224" s="58">
        <v>1515.48</v>
      </c>
    </row>
    <row r="225" spans="1:7" x14ac:dyDescent="0.3">
      <c r="A225" s="61">
        <v>45371</v>
      </c>
      <c r="B225" s="90" t="s">
        <v>63</v>
      </c>
      <c r="C225" s="94">
        <v>468946</v>
      </c>
      <c r="D225" s="50" t="s">
        <v>360</v>
      </c>
      <c r="E225" s="51" t="s">
        <v>770</v>
      </c>
      <c r="F225" s="57"/>
      <c r="G225" s="58">
        <v>10634.83</v>
      </c>
    </row>
    <row r="226" spans="1:7" ht="27.6" x14ac:dyDescent="0.3">
      <c r="A226" s="67">
        <v>45371</v>
      </c>
      <c r="B226" s="93" t="s">
        <v>255</v>
      </c>
      <c r="C226" s="95" t="s">
        <v>771</v>
      </c>
      <c r="D226" s="55" t="s">
        <v>358</v>
      </c>
      <c r="E226" s="56" t="s">
        <v>772</v>
      </c>
      <c r="F226" s="57"/>
      <c r="G226" s="58">
        <v>2790</v>
      </c>
    </row>
    <row r="227" spans="1:7" x14ac:dyDescent="0.3">
      <c r="A227" s="61">
        <v>45371</v>
      </c>
      <c r="B227" s="90" t="s">
        <v>302</v>
      </c>
      <c r="C227" s="94">
        <v>6053122</v>
      </c>
      <c r="D227" s="50" t="s">
        <v>773</v>
      </c>
      <c r="E227" s="51" t="s">
        <v>774</v>
      </c>
      <c r="F227" s="57"/>
      <c r="G227" s="77">
        <v>607869.32999999996</v>
      </c>
    </row>
    <row r="228" spans="1:7" x14ac:dyDescent="0.3">
      <c r="A228" s="61">
        <v>45371</v>
      </c>
      <c r="B228" s="90" t="s">
        <v>302</v>
      </c>
      <c r="C228" s="94">
        <v>6053122</v>
      </c>
      <c r="D228" s="50" t="s">
        <v>773</v>
      </c>
      <c r="E228" s="51" t="s">
        <v>305</v>
      </c>
      <c r="F228" s="57"/>
      <c r="G228" s="77">
        <v>13294.43</v>
      </c>
    </row>
    <row r="229" spans="1:7" x14ac:dyDescent="0.3">
      <c r="A229" s="61">
        <v>45371</v>
      </c>
      <c r="B229" s="90" t="s">
        <v>302</v>
      </c>
      <c r="C229" s="94">
        <v>6053122</v>
      </c>
      <c r="D229" s="50" t="s">
        <v>773</v>
      </c>
      <c r="E229" s="56" t="s">
        <v>775</v>
      </c>
      <c r="F229" s="57"/>
      <c r="G229" s="77">
        <v>429.73</v>
      </c>
    </row>
    <row r="230" spans="1:7" x14ac:dyDescent="0.3">
      <c r="A230" s="61">
        <v>45371</v>
      </c>
      <c r="B230" s="90" t="s">
        <v>307</v>
      </c>
      <c r="C230" s="94">
        <v>6053122</v>
      </c>
      <c r="D230" s="50" t="s">
        <v>776</v>
      </c>
      <c r="E230" s="51" t="s">
        <v>777</v>
      </c>
      <c r="F230" s="57"/>
      <c r="G230" s="77">
        <v>17996.48</v>
      </c>
    </row>
    <row r="231" spans="1:7" x14ac:dyDescent="0.3">
      <c r="A231" s="61">
        <v>45371</v>
      </c>
      <c r="B231" s="90" t="s">
        <v>307</v>
      </c>
      <c r="C231" s="94">
        <v>6053122</v>
      </c>
      <c r="D231" s="50" t="s">
        <v>778</v>
      </c>
      <c r="E231" s="51" t="s">
        <v>779</v>
      </c>
      <c r="F231" s="57"/>
      <c r="G231" s="77">
        <v>134391.29</v>
      </c>
    </row>
    <row r="232" spans="1:7" x14ac:dyDescent="0.3">
      <c r="A232" s="61">
        <v>45371</v>
      </c>
      <c r="B232" s="90" t="s">
        <v>307</v>
      </c>
      <c r="C232" s="94">
        <v>6053122</v>
      </c>
      <c r="D232" s="50" t="s">
        <v>778</v>
      </c>
      <c r="E232" s="51" t="s">
        <v>780</v>
      </c>
      <c r="F232" s="57"/>
      <c r="G232" s="77">
        <v>1400.52</v>
      </c>
    </row>
    <row r="233" spans="1:7" x14ac:dyDescent="0.3">
      <c r="A233" s="61">
        <v>45371</v>
      </c>
      <c r="B233" s="90" t="s">
        <v>307</v>
      </c>
      <c r="C233" s="94">
        <v>6053122</v>
      </c>
      <c r="D233" s="50" t="s">
        <v>778</v>
      </c>
      <c r="E233" s="51" t="s">
        <v>781</v>
      </c>
      <c r="F233" s="57"/>
      <c r="G233" s="77">
        <v>26258.13</v>
      </c>
    </row>
    <row r="234" spans="1:7" x14ac:dyDescent="0.3">
      <c r="A234" s="61">
        <v>45371</v>
      </c>
      <c r="B234" s="90" t="s">
        <v>307</v>
      </c>
      <c r="C234" s="94">
        <v>6053122</v>
      </c>
      <c r="D234" s="50" t="s">
        <v>778</v>
      </c>
      <c r="E234" s="51" t="s">
        <v>782</v>
      </c>
      <c r="F234" s="57"/>
      <c r="G234" s="77">
        <v>110.05</v>
      </c>
    </row>
    <row r="235" spans="1:7" x14ac:dyDescent="0.3">
      <c r="A235" s="61">
        <v>45371</v>
      </c>
      <c r="B235" s="90" t="s">
        <v>285</v>
      </c>
      <c r="C235" s="94">
        <v>33658045</v>
      </c>
      <c r="D235" s="50" t="s">
        <v>783</v>
      </c>
      <c r="E235" s="51" t="s">
        <v>784</v>
      </c>
      <c r="F235" s="57"/>
      <c r="G235" s="77">
        <v>546.45000000000005</v>
      </c>
    </row>
    <row r="236" spans="1:7" x14ac:dyDescent="0.3">
      <c r="A236" s="61">
        <v>45371</v>
      </c>
      <c r="B236" s="90" t="s">
        <v>285</v>
      </c>
      <c r="C236" s="94">
        <v>33658045</v>
      </c>
      <c r="D236" s="55" t="s">
        <v>785</v>
      </c>
      <c r="E236" s="51" t="s">
        <v>786</v>
      </c>
      <c r="F236" s="57"/>
      <c r="G236" s="77">
        <v>1693.98</v>
      </c>
    </row>
    <row r="237" spans="1:7" x14ac:dyDescent="0.3">
      <c r="A237" s="61">
        <v>45371</v>
      </c>
      <c r="B237" s="90" t="s">
        <v>176</v>
      </c>
      <c r="C237" s="94">
        <v>33658045</v>
      </c>
      <c r="D237" s="50" t="s">
        <v>783</v>
      </c>
      <c r="E237" s="51" t="s">
        <v>787</v>
      </c>
      <c r="F237" s="57"/>
      <c r="G237" s="77">
        <v>294.31</v>
      </c>
    </row>
    <row r="238" spans="1:7" x14ac:dyDescent="0.3">
      <c r="A238" s="61">
        <v>45371</v>
      </c>
      <c r="B238" s="90" t="s">
        <v>176</v>
      </c>
      <c r="C238" s="94">
        <v>33658045</v>
      </c>
      <c r="D238" s="55" t="s">
        <v>785</v>
      </c>
      <c r="E238" s="51" t="s">
        <v>788</v>
      </c>
      <c r="F238" s="57"/>
      <c r="G238" s="77">
        <v>912.36</v>
      </c>
    </row>
    <row r="239" spans="1:7" ht="27.6" x14ac:dyDescent="0.3">
      <c r="A239" s="61">
        <v>45371</v>
      </c>
      <c r="B239" s="90" t="s">
        <v>191</v>
      </c>
      <c r="C239" s="94">
        <v>33658045</v>
      </c>
      <c r="D239" s="50" t="s">
        <v>783</v>
      </c>
      <c r="E239" s="51" t="s">
        <v>789</v>
      </c>
      <c r="F239" s="57"/>
      <c r="G239" s="77">
        <v>325</v>
      </c>
    </row>
    <row r="240" spans="1:7" x14ac:dyDescent="0.3">
      <c r="A240" s="61">
        <v>45371</v>
      </c>
      <c r="B240" s="90" t="s">
        <v>191</v>
      </c>
      <c r="C240" s="94">
        <v>33658045</v>
      </c>
      <c r="D240" s="55" t="s">
        <v>785</v>
      </c>
      <c r="E240" s="51" t="s">
        <v>790</v>
      </c>
      <c r="F240" s="57"/>
      <c r="G240" s="77">
        <v>432.45</v>
      </c>
    </row>
    <row r="241" spans="1:7" x14ac:dyDescent="0.3">
      <c r="A241" s="61">
        <v>45371</v>
      </c>
      <c r="B241" s="90" t="s">
        <v>191</v>
      </c>
      <c r="C241" s="94">
        <v>33658045</v>
      </c>
      <c r="D241" s="50" t="s">
        <v>783</v>
      </c>
      <c r="E241" s="51" t="s">
        <v>791</v>
      </c>
      <c r="F241" s="57"/>
      <c r="G241" s="77">
        <v>3549.18</v>
      </c>
    </row>
    <row r="242" spans="1:7" ht="27.6" x14ac:dyDescent="0.3">
      <c r="A242" s="61">
        <v>45371</v>
      </c>
      <c r="B242" s="90" t="s">
        <v>191</v>
      </c>
      <c r="C242" s="94">
        <v>33658045</v>
      </c>
      <c r="D242" s="55" t="s">
        <v>785</v>
      </c>
      <c r="E242" s="51" t="s">
        <v>792</v>
      </c>
      <c r="F242" s="57"/>
      <c r="G242" s="77">
        <v>1007.51</v>
      </c>
    </row>
    <row r="243" spans="1:7" x14ac:dyDescent="0.3">
      <c r="A243" s="61">
        <v>45371</v>
      </c>
      <c r="B243" s="90" t="s">
        <v>191</v>
      </c>
      <c r="C243" s="94">
        <v>33658045</v>
      </c>
      <c r="D243" s="50" t="s">
        <v>783</v>
      </c>
      <c r="E243" s="51" t="s">
        <v>793</v>
      </c>
      <c r="F243" s="57"/>
      <c r="G243" s="77">
        <v>3283.81</v>
      </c>
    </row>
    <row r="244" spans="1:7" x14ac:dyDescent="0.3">
      <c r="A244" s="61">
        <v>45371</v>
      </c>
      <c r="B244" s="90" t="s">
        <v>191</v>
      </c>
      <c r="C244" s="94">
        <v>33658045</v>
      </c>
      <c r="D244" s="55" t="s">
        <v>785</v>
      </c>
      <c r="E244" s="51" t="s">
        <v>794</v>
      </c>
      <c r="F244" s="57"/>
      <c r="G244" s="77">
        <v>11002.45</v>
      </c>
    </row>
    <row r="245" spans="1:7" x14ac:dyDescent="0.3">
      <c r="A245" s="61">
        <v>45371</v>
      </c>
      <c r="B245" s="90" t="s">
        <v>191</v>
      </c>
      <c r="C245" s="94">
        <v>33658045</v>
      </c>
      <c r="D245" s="50" t="s">
        <v>783</v>
      </c>
      <c r="E245" s="51" t="s">
        <v>795</v>
      </c>
      <c r="F245" s="57"/>
      <c r="G245" s="77">
        <v>139.5</v>
      </c>
    </row>
    <row r="246" spans="1:7" x14ac:dyDescent="0.3">
      <c r="A246" s="61">
        <v>45371</v>
      </c>
      <c r="B246" s="90" t="s">
        <v>191</v>
      </c>
      <c r="C246" s="94">
        <v>33658045</v>
      </c>
      <c r="D246" s="55" t="s">
        <v>785</v>
      </c>
      <c r="E246" s="51" t="s">
        <v>796</v>
      </c>
      <c r="F246" s="57"/>
      <c r="G246" s="77">
        <v>10179.81</v>
      </c>
    </row>
    <row r="247" spans="1:7" ht="27.6" x14ac:dyDescent="0.3">
      <c r="A247" s="48">
        <v>45371</v>
      </c>
      <c r="B247" s="90" t="s">
        <v>116</v>
      </c>
      <c r="C247" s="94">
        <v>33658045</v>
      </c>
      <c r="D247" s="50" t="s">
        <v>783</v>
      </c>
      <c r="E247" s="51" t="s">
        <v>797</v>
      </c>
      <c r="F247" s="57"/>
      <c r="G247" s="77">
        <v>4668.6099999999997</v>
      </c>
    </row>
    <row r="248" spans="1:7" x14ac:dyDescent="0.3">
      <c r="A248" s="48">
        <v>45371</v>
      </c>
      <c r="B248" s="90" t="s">
        <v>116</v>
      </c>
      <c r="C248" s="94">
        <v>33658045</v>
      </c>
      <c r="D248" s="50" t="s">
        <v>783</v>
      </c>
      <c r="E248" s="51" t="s">
        <v>798</v>
      </c>
      <c r="F248" s="57"/>
      <c r="G248" s="77">
        <v>900</v>
      </c>
    </row>
    <row r="249" spans="1:7" ht="27.6" x14ac:dyDescent="0.3">
      <c r="A249" s="48">
        <v>45371</v>
      </c>
      <c r="B249" s="90" t="s">
        <v>116</v>
      </c>
      <c r="C249" s="94">
        <v>33658045</v>
      </c>
      <c r="D249" s="50" t="s">
        <v>785</v>
      </c>
      <c r="E249" s="51" t="s">
        <v>799</v>
      </c>
      <c r="F249" s="57"/>
      <c r="G249" s="77">
        <v>14472.689999999999</v>
      </c>
    </row>
    <row r="250" spans="1:7" x14ac:dyDescent="0.3">
      <c r="A250" s="48">
        <v>45371</v>
      </c>
      <c r="B250" s="90" t="s">
        <v>116</v>
      </c>
      <c r="C250" s="94">
        <v>33658045</v>
      </c>
      <c r="D250" s="50" t="s">
        <v>785</v>
      </c>
      <c r="E250" s="51" t="s">
        <v>800</v>
      </c>
      <c r="F250" s="57"/>
      <c r="G250" s="77">
        <v>2790</v>
      </c>
    </row>
    <row r="251" spans="1:7" ht="27.6" x14ac:dyDescent="0.3">
      <c r="A251" s="48">
        <v>45371</v>
      </c>
      <c r="B251" s="90" t="s">
        <v>183</v>
      </c>
      <c r="C251" s="94">
        <v>33658045</v>
      </c>
      <c r="D251" s="50" t="s">
        <v>783</v>
      </c>
      <c r="E251" s="51" t="s">
        <v>801</v>
      </c>
      <c r="F251" s="57"/>
      <c r="G251" s="77">
        <v>6165.43</v>
      </c>
    </row>
    <row r="252" spans="1:7" ht="27.6" x14ac:dyDescent="0.3">
      <c r="A252" s="48">
        <v>45371</v>
      </c>
      <c r="B252" s="90" t="s">
        <v>183</v>
      </c>
      <c r="C252" s="94">
        <v>33658045</v>
      </c>
      <c r="D252" s="50" t="s">
        <v>785</v>
      </c>
      <c r="E252" s="51" t="s">
        <v>802</v>
      </c>
      <c r="F252" s="57"/>
      <c r="G252" s="77">
        <v>19112.84</v>
      </c>
    </row>
    <row r="253" spans="1:7" x14ac:dyDescent="0.3">
      <c r="A253" s="61">
        <v>45371</v>
      </c>
      <c r="B253" s="90" t="s">
        <v>261</v>
      </c>
      <c r="C253" s="94">
        <v>33658045</v>
      </c>
      <c r="D253" s="50" t="s">
        <v>783</v>
      </c>
      <c r="E253" s="51" t="s">
        <v>803</v>
      </c>
      <c r="F253" s="57"/>
      <c r="G253" s="77">
        <v>135.03</v>
      </c>
    </row>
    <row r="254" spans="1:7" x14ac:dyDescent="0.3">
      <c r="A254" s="61">
        <v>45371</v>
      </c>
      <c r="B254" s="90" t="s">
        <v>261</v>
      </c>
      <c r="C254" s="94">
        <v>33658045</v>
      </c>
      <c r="D254" s="55" t="s">
        <v>785</v>
      </c>
      <c r="E254" s="51" t="s">
        <v>804</v>
      </c>
      <c r="F254" s="57"/>
      <c r="G254" s="77">
        <v>627.9</v>
      </c>
    </row>
    <row r="255" spans="1:7" ht="27.6" x14ac:dyDescent="0.3">
      <c r="A255" s="48">
        <v>45371</v>
      </c>
      <c r="B255" s="91" t="s">
        <v>379</v>
      </c>
      <c r="C255" s="94">
        <v>33658045</v>
      </c>
      <c r="D255" s="55" t="s">
        <v>783</v>
      </c>
      <c r="E255" s="51" t="s">
        <v>805</v>
      </c>
      <c r="F255" s="57"/>
      <c r="G255" s="77">
        <v>155.25</v>
      </c>
    </row>
    <row r="256" spans="1:7" ht="27.6" x14ac:dyDescent="0.3">
      <c r="A256" s="48">
        <v>45371</v>
      </c>
      <c r="B256" s="91" t="s">
        <v>379</v>
      </c>
      <c r="C256" s="94">
        <v>33658045</v>
      </c>
      <c r="D256" s="55" t="s">
        <v>783</v>
      </c>
      <c r="E256" s="51" t="s">
        <v>806</v>
      </c>
      <c r="F256" s="57"/>
      <c r="G256" s="77">
        <v>155.25</v>
      </c>
    </row>
    <row r="257" spans="1:7" x14ac:dyDescent="0.3">
      <c r="A257" s="61">
        <v>45371</v>
      </c>
      <c r="B257" s="90" t="s">
        <v>263</v>
      </c>
      <c r="C257" s="94">
        <v>33658045</v>
      </c>
      <c r="D257" s="50" t="s">
        <v>785</v>
      </c>
      <c r="E257" s="51" t="s">
        <v>807</v>
      </c>
      <c r="F257" s="57"/>
      <c r="G257" s="77">
        <v>83.7</v>
      </c>
    </row>
    <row r="258" spans="1:7" ht="27.6" x14ac:dyDescent="0.3">
      <c r="A258" s="48">
        <v>45371</v>
      </c>
      <c r="B258" s="91" t="s">
        <v>379</v>
      </c>
      <c r="C258" s="94">
        <v>33658045</v>
      </c>
      <c r="D258" s="55" t="s">
        <v>783</v>
      </c>
      <c r="E258" s="51" t="s">
        <v>808</v>
      </c>
      <c r="F258" s="57"/>
      <c r="G258" s="77">
        <v>155.25</v>
      </c>
    </row>
    <row r="259" spans="1:7" ht="27.6" x14ac:dyDescent="0.3">
      <c r="A259" s="48">
        <v>45371</v>
      </c>
      <c r="B259" s="91" t="s">
        <v>379</v>
      </c>
      <c r="C259" s="94">
        <v>33658045</v>
      </c>
      <c r="D259" s="55" t="s">
        <v>785</v>
      </c>
      <c r="E259" s="51" t="s">
        <v>809</v>
      </c>
      <c r="F259" s="57"/>
      <c r="G259" s="77">
        <v>481.28</v>
      </c>
    </row>
    <row r="260" spans="1:7" ht="27.6" x14ac:dyDescent="0.3">
      <c r="A260" s="61">
        <v>45371</v>
      </c>
      <c r="B260" s="90" t="s">
        <v>429</v>
      </c>
      <c r="C260" s="94">
        <v>33658045</v>
      </c>
      <c r="D260" s="50" t="s">
        <v>783</v>
      </c>
      <c r="E260" s="51" t="s">
        <v>810</v>
      </c>
      <c r="F260" s="57"/>
      <c r="G260" s="77">
        <v>14.4</v>
      </c>
    </row>
    <row r="261" spans="1:7" ht="27.6" x14ac:dyDescent="0.3">
      <c r="A261" s="48">
        <v>45371</v>
      </c>
      <c r="B261" s="91" t="s">
        <v>379</v>
      </c>
      <c r="C261" s="94">
        <v>33658045</v>
      </c>
      <c r="D261" s="55" t="s">
        <v>785</v>
      </c>
      <c r="E261" s="51" t="s">
        <v>811</v>
      </c>
      <c r="F261" s="57"/>
      <c r="G261" s="77">
        <v>481.28</v>
      </c>
    </row>
    <row r="262" spans="1:7" ht="27.6" x14ac:dyDescent="0.3">
      <c r="A262" s="48">
        <v>45371</v>
      </c>
      <c r="B262" s="91" t="s">
        <v>379</v>
      </c>
      <c r="C262" s="94">
        <v>33658045</v>
      </c>
      <c r="D262" s="55" t="s">
        <v>785</v>
      </c>
      <c r="E262" s="51" t="s">
        <v>812</v>
      </c>
      <c r="F262" s="57"/>
      <c r="G262" s="77">
        <v>481.28</v>
      </c>
    </row>
    <row r="263" spans="1:7" ht="27.6" x14ac:dyDescent="0.3">
      <c r="A263" s="48">
        <v>45371</v>
      </c>
      <c r="B263" s="91" t="s">
        <v>379</v>
      </c>
      <c r="C263" s="94">
        <v>33658045</v>
      </c>
      <c r="D263" s="55" t="s">
        <v>783</v>
      </c>
      <c r="E263" s="51" t="s">
        <v>813</v>
      </c>
      <c r="F263" s="57"/>
      <c r="G263" s="77">
        <v>155.25</v>
      </c>
    </row>
    <row r="264" spans="1:7" ht="27.6" x14ac:dyDescent="0.3">
      <c r="A264" s="48">
        <v>45371</v>
      </c>
      <c r="B264" s="91" t="s">
        <v>379</v>
      </c>
      <c r="C264" s="94">
        <v>33658045</v>
      </c>
      <c r="D264" s="55" t="s">
        <v>785</v>
      </c>
      <c r="E264" s="51" t="s">
        <v>814</v>
      </c>
      <c r="F264" s="57"/>
      <c r="G264" s="77">
        <v>481.28</v>
      </c>
    </row>
    <row r="265" spans="1:7" ht="27.6" x14ac:dyDescent="0.3">
      <c r="A265" s="61">
        <v>45371</v>
      </c>
      <c r="B265" s="90" t="s">
        <v>429</v>
      </c>
      <c r="C265" s="94">
        <v>33658045</v>
      </c>
      <c r="D265" s="50" t="s">
        <v>785</v>
      </c>
      <c r="E265" s="51" t="s">
        <v>815</v>
      </c>
      <c r="F265" s="57"/>
      <c r="G265" s="77">
        <v>44.64</v>
      </c>
    </row>
    <row r="266" spans="1:7" x14ac:dyDescent="0.3">
      <c r="A266" s="61">
        <v>45371</v>
      </c>
      <c r="B266" s="93" t="s">
        <v>816</v>
      </c>
      <c r="C266" s="90">
        <v>2383</v>
      </c>
      <c r="D266" s="50" t="s">
        <v>817</v>
      </c>
      <c r="E266" s="56" t="s">
        <v>818</v>
      </c>
      <c r="F266" s="57"/>
      <c r="G266" s="58">
        <v>2390</v>
      </c>
    </row>
    <row r="267" spans="1:7" ht="27.6" x14ac:dyDescent="0.3">
      <c r="A267" s="61">
        <v>45371</v>
      </c>
      <c r="B267" s="57" t="s">
        <v>232</v>
      </c>
      <c r="C267" s="98">
        <v>132511148</v>
      </c>
      <c r="D267" s="70" t="s">
        <v>361</v>
      </c>
      <c r="E267" s="72" t="s">
        <v>233</v>
      </c>
      <c r="F267" s="57"/>
      <c r="G267" s="58">
        <v>126.3</v>
      </c>
    </row>
    <row r="268" spans="1:7" x14ac:dyDescent="0.3">
      <c r="A268" s="89">
        <v>45372</v>
      </c>
      <c r="B268" s="90" t="s">
        <v>59</v>
      </c>
      <c r="C268" s="91" t="s">
        <v>60</v>
      </c>
      <c r="D268" s="50" t="s">
        <v>592</v>
      </c>
      <c r="E268" s="51" t="s">
        <v>62</v>
      </c>
      <c r="F268" s="52">
        <v>110249.83</v>
      </c>
      <c r="G268" s="58"/>
    </row>
    <row r="269" spans="1:7" x14ac:dyDescent="0.3">
      <c r="A269" s="89">
        <v>45372</v>
      </c>
      <c r="B269" s="90" t="s">
        <v>59</v>
      </c>
      <c r="C269" s="91" t="s">
        <v>60</v>
      </c>
      <c r="D269" s="50" t="s">
        <v>760</v>
      </c>
      <c r="E269" s="49" t="s">
        <v>819</v>
      </c>
      <c r="F269" s="52">
        <v>16330.86</v>
      </c>
      <c r="G269" s="58"/>
    </row>
    <row r="270" spans="1:7" x14ac:dyDescent="0.3">
      <c r="A270" s="89">
        <v>45372</v>
      </c>
      <c r="B270" s="90" t="s">
        <v>59</v>
      </c>
      <c r="C270" s="91" t="s">
        <v>60</v>
      </c>
      <c r="D270" s="50" t="s">
        <v>760</v>
      </c>
      <c r="E270" s="49" t="s">
        <v>820</v>
      </c>
      <c r="F270" s="52">
        <v>26227.64</v>
      </c>
      <c r="G270" s="58"/>
    </row>
    <row r="271" spans="1:7" x14ac:dyDescent="0.3">
      <c r="A271" s="89">
        <v>45372</v>
      </c>
      <c r="B271" s="90" t="s">
        <v>59</v>
      </c>
      <c r="C271" s="91" t="s">
        <v>60</v>
      </c>
      <c r="D271" s="50" t="s">
        <v>760</v>
      </c>
      <c r="E271" s="49" t="s">
        <v>821</v>
      </c>
      <c r="F271" s="52">
        <v>466.08</v>
      </c>
      <c r="G271" s="58"/>
    </row>
    <row r="272" spans="1:7" x14ac:dyDescent="0.3">
      <c r="A272" s="61">
        <v>45372</v>
      </c>
      <c r="B272" s="90" t="s">
        <v>315</v>
      </c>
      <c r="C272" s="94">
        <v>6812</v>
      </c>
      <c r="D272" s="70" t="s">
        <v>409</v>
      </c>
      <c r="E272" s="51" t="s">
        <v>822</v>
      </c>
      <c r="F272" s="57"/>
      <c r="G272" s="58">
        <v>5620</v>
      </c>
    </row>
    <row r="273" spans="1:7" x14ac:dyDescent="0.3">
      <c r="A273" s="61">
        <v>45372</v>
      </c>
      <c r="B273" s="93" t="s">
        <v>404</v>
      </c>
      <c r="C273" s="90">
        <v>2422</v>
      </c>
      <c r="D273" s="50" t="s">
        <v>365</v>
      </c>
      <c r="E273" s="56" t="s">
        <v>86</v>
      </c>
      <c r="F273" s="57"/>
      <c r="G273" s="58">
        <v>487.5</v>
      </c>
    </row>
    <row r="274" spans="1:7" x14ac:dyDescent="0.3">
      <c r="A274" s="63">
        <v>45372</v>
      </c>
      <c r="B274" s="93" t="s">
        <v>823</v>
      </c>
      <c r="C274" s="99">
        <v>31760</v>
      </c>
      <c r="D274" s="55" t="s">
        <v>602</v>
      </c>
      <c r="E274" s="56" t="s">
        <v>824</v>
      </c>
      <c r="F274" s="57"/>
      <c r="G274" s="58">
        <v>631.70000000000005</v>
      </c>
    </row>
    <row r="275" spans="1:7" x14ac:dyDescent="0.3">
      <c r="A275" s="63">
        <v>45372</v>
      </c>
      <c r="B275" s="93" t="s">
        <v>281</v>
      </c>
      <c r="C275" s="93">
        <v>1952</v>
      </c>
      <c r="D275" s="55" t="s">
        <v>602</v>
      </c>
      <c r="E275" s="56" t="s">
        <v>282</v>
      </c>
      <c r="F275" s="57"/>
      <c r="G275" s="58">
        <v>1579.8</v>
      </c>
    </row>
    <row r="276" spans="1:7" x14ac:dyDescent="0.3">
      <c r="A276" s="63">
        <v>45372</v>
      </c>
      <c r="B276" s="93" t="s">
        <v>825</v>
      </c>
      <c r="C276" s="93">
        <v>33985</v>
      </c>
      <c r="D276" s="55" t="s">
        <v>602</v>
      </c>
      <c r="E276" s="56" t="s">
        <v>613</v>
      </c>
      <c r="F276" s="57"/>
      <c r="G276" s="58">
        <v>2262.7199999999998</v>
      </c>
    </row>
    <row r="277" spans="1:7" x14ac:dyDescent="0.3">
      <c r="A277" s="48">
        <v>45372</v>
      </c>
      <c r="B277" s="90" t="s">
        <v>464</v>
      </c>
      <c r="C277" s="101">
        <v>382724</v>
      </c>
      <c r="D277" s="50" t="s">
        <v>826</v>
      </c>
      <c r="E277" s="51" t="s">
        <v>827</v>
      </c>
      <c r="F277" s="57"/>
      <c r="G277" s="58">
        <v>85770.55</v>
      </c>
    </row>
    <row r="278" spans="1:7" x14ac:dyDescent="0.3">
      <c r="A278" s="63">
        <v>45372</v>
      </c>
      <c r="B278" s="93" t="s">
        <v>66</v>
      </c>
      <c r="C278" s="93">
        <v>5232</v>
      </c>
      <c r="D278" s="50" t="s">
        <v>365</v>
      </c>
      <c r="E278" s="56" t="s">
        <v>595</v>
      </c>
      <c r="F278" s="57"/>
      <c r="G278" s="58">
        <v>5531.46</v>
      </c>
    </row>
    <row r="279" spans="1:7" x14ac:dyDescent="0.3">
      <c r="A279" s="61">
        <v>45372</v>
      </c>
      <c r="B279" s="90" t="s">
        <v>63</v>
      </c>
      <c r="C279" s="94">
        <v>155613</v>
      </c>
      <c r="D279" s="50" t="s">
        <v>828</v>
      </c>
      <c r="E279" s="51" t="s">
        <v>412</v>
      </c>
      <c r="F279" s="57"/>
      <c r="G279" s="58">
        <v>7125.37</v>
      </c>
    </row>
    <row r="280" spans="1:7" x14ac:dyDescent="0.3">
      <c r="A280" s="61">
        <v>45372</v>
      </c>
      <c r="B280" s="93" t="s">
        <v>283</v>
      </c>
      <c r="C280" s="90">
        <v>200780</v>
      </c>
      <c r="D280" s="50" t="s">
        <v>365</v>
      </c>
      <c r="E280" s="56" t="s">
        <v>652</v>
      </c>
      <c r="F280" s="57"/>
      <c r="G280" s="58">
        <v>1232</v>
      </c>
    </row>
    <row r="281" spans="1:7" x14ac:dyDescent="0.3">
      <c r="A281" s="67">
        <v>45372</v>
      </c>
      <c r="B281" s="93" t="s">
        <v>829</v>
      </c>
      <c r="C281" s="90" t="s">
        <v>110</v>
      </c>
      <c r="D281" s="55" t="s">
        <v>594</v>
      </c>
      <c r="E281" s="56" t="s">
        <v>112</v>
      </c>
      <c r="F281" s="57"/>
      <c r="G281" s="77">
        <v>16330.86</v>
      </c>
    </row>
    <row r="282" spans="1:7" x14ac:dyDescent="0.3">
      <c r="A282" s="67">
        <v>45372</v>
      </c>
      <c r="B282" s="93" t="s">
        <v>113</v>
      </c>
      <c r="C282" s="90" t="s">
        <v>596</v>
      </c>
      <c r="D282" s="55" t="s">
        <v>597</v>
      </c>
      <c r="E282" s="54" t="s">
        <v>830</v>
      </c>
      <c r="F282" s="57"/>
      <c r="G282" s="77">
        <v>26227.64</v>
      </c>
    </row>
    <row r="283" spans="1:7" x14ac:dyDescent="0.3">
      <c r="A283" s="67">
        <v>45372</v>
      </c>
      <c r="B283" s="93" t="s">
        <v>831</v>
      </c>
      <c r="C283" s="90" t="s">
        <v>110</v>
      </c>
      <c r="D283" s="55" t="s">
        <v>594</v>
      </c>
      <c r="E283" s="56" t="s">
        <v>112</v>
      </c>
      <c r="F283" s="57"/>
      <c r="G283" s="77">
        <v>474.81</v>
      </c>
    </row>
    <row r="284" spans="1:7" x14ac:dyDescent="0.3">
      <c r="A284" s="89">
        <v>45373</v>
      </c>
      <c r="B284" s="90" t="s">
        <v>59</v>
      </c>
      <c r="C284" s="91" t="s">
        <v>60</v>
      </c>
      <c r="D284" s="50" t="s">
        <v>592</v>
      </c>
      <c r="E284" s="51" t="s">
        <v>62</v>
      </c>
      <c r="F284" s="52">
        <v>31597.02</v>
      </c>
      <c r="G284" s="58"/>
    </row>
    <row r="285" spans="1:7" x14ac:dyDescent="0.3">
      <c r="A285" s="61">
        <v>45373</v>
      </c>
      <c r="B285" s="91" t="s">
        <v>619</v>
      </c>
      <c r="C285" s="94" t="s">
        <v>382</v>
      </c>
      <c r="D285" s="50" t="s">
        <v>383</v>
      </c>
      <c r="E285" s="72" t="s">
        <v>832</v>
      </c>
      <c r="F285" s="57"/>
      <c r="G285" s="58">
        <v>5695.33</v>
      </c>
    </row>
    <row r="286" spans="1:7" x14ac:dyDescent="0.3">
      <c r="A286" s="67">
        <v>45373</v>
      </c>
      <c r="B286" s="93" t="s">
        <v>471</v>
      </c>
      <c r="C286" s="90">
        <v>16484</v>
      </c>
      <c r="D286" s="55" t="s">
        <v>388</v>
      </c>
      <c r="E286" s="56" t="s">
        <v>78</v>
      </c>
      <c r="F286" s="57"/>
      <c r="G286" s="58">
        <v>820</v>
      </c>
    </row>
    <row r="287" spans="1:7" x14ac:dyDescent="0.3">
      <c r="A287" s="48">
        <v>45373</v>
      </c>
      <c r="B287" s="93" t="s">
        <v>279</v>
      </c>
      <c r="C287" s="95" t="s">
        <v>833</v>
      </c>
      <c r="D287" s="55" t="s">
        <v>602</v>
      </c>
      <c r="E287" s="56" t="s">
        <v>613</v>
      </c>
      <c r="F287" s="57"/>
      <c r="G287" s="58">
        <v>567.02</v>
      </c>
    </row>
    <row r="288" spans="1:7" x14ac:dyDescent="0.3">
      <c r="A288" s="63">
        <v>45373</v>
      </c>
      <c r="B288" s="96" t="s">
        <v>239</v>
      </c>
      <c r="C288" s="93">
        <v>607</v>
      </c>
      <c r="D288" s="102" t="s">
        <v>365</v>
      </c>
      <c r="E288" s="76" t="s">
        <v>595</v>
      </c>
      <c r="F288" s="57"/>
      <c r="G288" s="58">
        <v>208.8</v>
      </c>
    </row>
    <row r="289" spans="1:7" x14ac:dyDescent="0.3">
      <c r="A289" s="61">
        <v>45373</v>
      </c>
      <c r="B289" s="93" t="s">
        <v>283</v>
      </c>
      <c r="C289" s="90">
        <v>200797</v>
      </c>
      <c r="D289" s="50" t="s">
        <v>365</v>
      </c>
      <c r="E289" s="56" t="s">
        <v>652</v>
      </c>
      <c r="F289" s="57"/>
      <c r="G289" s="58">
        <v>2112.08</v>
      </c>
    </row>
    <row r="290" spans="1:7" x14ac:dyDescent="0.3">
      <c r="A290" s="61">
        <v>45373</v>
      </c>
      <c r="B290" s="93" t="s">
        <v>404</v>
      </c>
      <c r="C290" s="90">
        <v>2432</v>
      </c>
      <c r="D290" s="50" t="s">
        <v>388</v>
      </c>
      <c r="E290" s="56" t="s">
        <v>78</v>
      </c>
      <c r="F290" s="57"/>
      <c r="G290" s="58">
        <v>2265.12</v>
      </c>
    </row>
    <row r="291" spans="1:7" x14ac:dyDescent="0.3">
      <c r="A291" s="61">
        <v>45373</v>
      </c>
      <c r="B291" s="93" t="s">
        <v>404</v>
      </c>
      <c r="C291" s="90">
        <v>2429</v>
      </c>
      <c r="D291" s="50" t="s">
        <v>388</v>
      </c>
      <c r="E291" s="56" t="s">
        <v>78</v>
      </c>
      <c r="F291" s="57"/>
      <c r="G291" s="58">
        <v>1227.1500000000001</v>
      </c>
    </row>
    <row r="292" spans="1:7" x14ac:dyDescent="0.3">
      <c r="A292" s="48">
        <v>45373</v>
      </c>
      <c r="B292" s="93" t="s">
        <v>279</v>
      </c>
      <c r="C292" s="95" t="s">
        <v>834</v>
      </c>
      <c r="D292" s="55" t="s">
        <v>602</v>
      </c>
      <c r="E292" s="56" t="s">
        <v>613</v>
      </c>
      <c r="F292" s="57"/>
      <c r="G292" s="58">
        <v>1282.79</v>
      </c>
    </row>
    <row r="293" spans="1:7" x14ac:dyDescent="0.3">
      <c r="A293" s="63">
        <v>45373</v>
      </c>
      <c r="B293" s="93" t="s">
        <v>254</v>
      </c>
      <c r="C293" s="94">
        <v>3872</v>
      </c>
      <c r="D293" s="55" t="s">
        <v>388</v>
      </c>
      <c r="E293" s="56" t="s">
        <v>659</v>
      </c>
      <c r="F293" s="57"/>
      <c r="G293" s="58">
        <v>9524.4</v>
      </c>
    </row>
    <row r="294" spans="1:7" x14ac:dyDescent="0.3">
      <c r="A294" s="61">
        <v>45373</v>
      </c>
      <c r="B294" s="90" t="s">
        <v>63</v>
      </c>
      <c r="C294" s="94">
        <v>469603</v>
      </c>
      <c r="D294" s="50" t="s">
        <v>360</v>
      </c>
      <c r="E294" s="51" t="s">
        <v>770</v>
      </c>
      <c r="F294" s="57"/>
      <c r="G294" s="58">
        <v>40.83</v>
      </c>
    </row>
    <row r="295" spans="1:7" x14ac:dyDescent="0.3">
      <c r="A295" s="63">
        <v>45373</v>
      </c>
      <c r="B295" s="93" t="s">
        <v>85</v>
      </c>
      <c r="C295" s="94">
        <v>2132</v>
      </c>
      <c r="D295" s="55" t="s">
        <v>365</v>
      </c>
      <c r="E295" s="56" t="s">
        <v>595</v>
      </c>
      <c r="F295" s="57"/>
      <c r="G295" s="58">
        <v>1320</v>
      </c>
    </row>
    <row r="296" spans="1:7" x14ac:dyDescent="0.3">
      <c r="A296" s="61">
        <v>45373</v>
      </c>
      <c r="B296" s="57" t="s">
        <v>835</v>
      </c>
      <c r="C296" s="98">
        <v>15989</v>
      </c>
      <c r="D296" s="70" t="s">
        <v>836</v>
      </c>
      <c r="E296" s="72" t="s">
        <v>837</v>
      </c>
      <c r="F296" s="57"/>
      <c r="G296" s="58">
        <v>2170</v>
      </c>
    </row>
    <row r="297" spans="1:7" x14ac:dyDescent="0.3">
      <c r="A297" s="63">
        <v>45373</v>
      </c>
      <c r="B297" s="93" t="s">
        <v>85</v>
      </c>
      <c r="C297" s="94">
        <v>2128</v>
      </c>
      <c r="D297" s="55" t="s">
        <v>365</v>
      </c>
      <c r="E297" s="56" t="s">
        <v>595</v>
      </c>
      <c r="F297" s="57"/>
      <c r="G297" s="58">
        <v>1049.5</v>
      </c>
    </row>
    <row r="298" spans="1:7" x14ac:dyDescent="0.3">
      <c r="A298" s="61">
        <v>45373</v>
      </c>
      <c r="B298" s="90" t="s">
        <v>385</v>
      </c>
      <c r="C298" s="94">
        <v>12</v>
      </c>
      <c r="D298" s="50" t="s">
        <v>675</v>
      </c>
      <c r="E298" s="51" t="s">
        <v>838</v>
      </c>
      <c r="F298" s="57"/>
      <c r="G298" s="58">
        <v>980</v>
      </c>
    </row>
    <row r="299" spans="1:7" x14ac:dyDescent="0.3">
      <c r="A299" s="61">
        <v>45373</v>
      </c>
      <c r="B299" s="90" t="s">
        <v>839</v>
      </c>
      <c r="C299" s="94">
        <v>3</v>
      </c>
      <c r="D299" s="50" t="s">
        <v>602</v>
      </c>
      <c r="E299" s="51" t="s">
        <v>840</v>
      </c>
      <c r="F299" s="57"/>
      <c r="G299" s="58">
        <v>573</v>
      </c>
    </row>
    <row r="300" spans="1:7" x14ac:dyDescent="0.3">
      <c r="A300" s="48">
        <v>45373</v>
      </c>
      <c r="B300" s="93" t="s">
        <v>841</v>
      </c>
      <c r="C300" s="95" t="s">
        <v>842</v>
      </c>
      <c r="D300" s="55" t="s">
        <v>602</v>
      </c>
      <c r="E300" s="56" t="s">
        <v>843</v>
      </c>
      <c r="F300" s="57"/>
      <c r="G300" s="58">
        <v>1761</v>
      </c>
    </row>
    <row r="301" spans="1:7" x14ac:dyDescent="0.3">
      <c r="A301" s="89">
        <v>45376</v>
      </c>
      <c r="B301" s="90" t="s">
        <v>59</v>
      </c>
      <c r="C301" s="91" t="s">
        <v>60</v>
      </c>
      <c r="D301" s="50" t="s">
        <v>592</v>
      </c>
      <c r="E301" s="51" t="s">
        <v>62</v>
      </c>
      <c r="F301" s="52">
        <v>107051.92</v>
      </c>
      <c r="G301" s="58"/>
    </row>
    <row r="302" spans="1:7" ht="27.6" x14ac:dyDescent="0.3">
      <c r="A302" s="61">
        <v>45376</v>
      </c>
      <c r="B302" s="93" t="s">
        <v>406</v>
      </c>
      <c r="C302" s="90">
        <v>17021</v>
      </c>
      <c r="D302" s="50" t="s">
        <v>365</v>
      </c>
      <c r="E302" s="56" t="s">
        <v>844</v>
      </c>
      <c r="F302" s="57"/>
      <c r="G302" s="58">
        <v>12144.94</v>
      </c>
    </row>
    <row r="303" spans="1:7" x14ac:dyDescent="0.3">
      <c r="A303" s="63">
        <v>45376</v>
      </c>
      <c r="B303" s="92" t="s">
        <v>260</v>
      </c>
      <c r="C303" s="93">
        <v>265578</v>
      </c>
      <c r="D303" s="55" t="s">
        <v>365</v>
      </c>
      <c r="E303" s="56" t="s">
        <v>845</v>
      </c>
      <c r="F303" s="57"/>
      <c r="G303" s="58">
        <v>10101.200000000001</v>
      </c>
    </row>
    <row r="304" spans="1:7" x14ac:dyDescent="0.3">
      <c r="A304" s="61">
        <v>45376</v>
      </c>
      <c r="B304" s="93" t="s">
        <v>707</v>
      </c>
      <c r="C304" s="90">
        <v>14483</v>
      </c>
      <c r="D304" s="50" t="s">
        <v>388</v>
      </c>
      <c r="E304" s="56" t="s">
        <v>78</v>
      </c>
      <c r="F304" s="57"/>
      <c r="G304" s="58">
        <v>806.88</v>
      </c>
    </row>
    <row r="305" spans="1:7" x14ac:dyDescent="0.3">
      <c r="A305" s="63">
        <v>45376</v>
      </c>
      <c r="B305" s="92" t="s">
        <v>611</v>
      </c>
      <c r="C305" s="93">
        <v>6708</v>
      </c>
      <c r="D305" s="55" t="s">
        <v>365</v>
      </c>
      <c r="E305" s="56" t="s">
        <v>86</v>
      </c>
      <c r="F305" s="57"/>
      <c r="G305" s="58">
        <v>806.4</v>
      </c>
    </row>
    <row r="306" spans="1:7" x14ac:dyDescent="0.3">
      <c r="A306" s="63">
        <v>45376</v>
      </c>
      <c r="B306" s="93" t="s">
        <v>254</v>
      </c>
      <c r="C306" s="94">
        <v>3874</v>
      </c>
      <c r="D306" s="55" t="s">
        <v>388</v>
      </c>
      <c r="E306" s="56" t="s">
        <v>659</v>
      </c>
      <c r="F306" s="57"/>
      <c r="G306" s="58">
        <v>4015</v>
      </c>
    </row>
    <row r="307" spans="1:7" x14ac:dyDescent="0.3">
      <c r="A307" s="63">
        <v>45376</v>
      </c>
      <c r="B307" s="93" t="s">
        <v>846</v>
      </c>
      <c r="C307" s="93">
        <v>1950</v>
      </c>
      <c r="D307" s="50" t="s">
        <v>365</v>
      </c>
      <c r="E307" s="56" t="s">
        <v>847</v>
      </c>
      <c r="F307" s="57"/>
      <c r="G307" s="58">
        <v>5211</v>
      </c>
    </row>
    <row r="308" spans="1:7" x14ac:dyDescent="0.3">
      <c r="A308" s="63">
        <v>45376</v>
      </c>
      <c r="B308" s="93" t="s">
        <v>254</v>
      </c>
      <c r="C308" s="94">
        <v>3875</v>
      </c>
      <c r="D308" s="55" t="s">
        <v>365</v>
      </c>
      <c r="E308" s="56" t="s">
        <v>595</v>
      </c>
      <c r="F308" s="57"/>
      <c r="G308" s="58">
        <v>3890</v>
      </c>
    </row>
    <row r="309" spans="1:7" x14ac:dyDescent="0.3">
      <c r="A309" s="61">
        <v>45376</v>
      </c>
      <c r="B309" s="93" t="s">
        <v>707</v>
      </c>
      <c r="C309" s="90">
        <v>14484</v>
      </c>
      <c r="D309" s="50" t="s">
        <v>388</v>
      </c>
      <c r="E309" s="56" t="s">
        <v>78</v>
      </c>
      <c r="F309" s="57"/>
      <c r="G309" s="58">
        <v>920.35</v>
      </c>
    </row>
    <row r="310" spans="1:7" x14ac:dyDescent="0.3">
      <c r="A310" s="67">
        <v>45376</v>
      </c>
      <c r="B310" s="93" t="s">
        <v>848</v>
      </c>
      <c r="C310" s="93">
        <v>68</v>
      </c>
      <c r="D310" s="55" t="s">
        <v>358</v>
      </c>
      <c r="E310" s="56" t="s">
        <v>849</v>
      </c>
      <c r="F310" s="57"/>
      <c r="G310" s="78">
        <v>650</v>
      </c>
    </row>
    <row r="311" spans="1:7" x14ac:dyDescent="0.3">
      <c r="A311" s="67">
        <v>45376</v>
      </c>
      <c r="B311" s="93" t="s">
        <v>474</v>
      </c>
      <c r="C311" s="93">
        <v>21</v>
      </c>
      <c r="D311" s="55" t="s">
        <v>358</v>
      </c>
      <c r="E311" s="56" t="s">
        <v>850</v>
      </c>
      <c r="F311" s="57"/>
      <c r="G311" s="78">
        <v>550</v>
      </c>
    </row>
    <row r="312" spans="1:7" x14ac:dyDescent="0.3">
      <c r="A312" s="63">
        <v>45376</v>
      </c>
      <c r="B312" s="96" t="s">
        <v>239</v>
      </c>
      <c r="C312" s="93">
        <v>618</v>
      </c>
      <c r="D312" s="102" t="s">
        <v>387</v>
      </c>
      <c r="E312" s="76" t="s">
        <v>732</v>
      </c>
      <c r="F312" s="57"/>
      <c r="G312" s="58">
        <v>1559</v>
      </c>
    </row>
    <row r="313" spans="1:7" x14ac:dyDescent="0.3">
      <c r="A313" s="67">
        <v>45376</v>
      </c>
      <c r="B313" s="93" t="s">
        <v>255</v>
      </c>
      <c r="C313" s="95" t="s">
        <v>771</v>
      </c>
      <c r="D313" s="55" t="s">
        <v>358</v>
      </c>
      <c r="E313" s="56" t="s">
        <v>851</v>
      </c>
      <c r="F313" s="57"/>
      <c r="G313" s="58">
        <v>2790</v>
      </c>
    </row>
    <row r="314" spans="1:7" x14ac:dyDescent="0.3">
      <c r="A314" s="63">
        <v>45376</v>
      </c>
      <c r="B314" s="93" t="s">
        <v>366</v>
      </c>
      <c r="C314" s="103"/>
      <c r="D314" s="50" t="s">
        <v>367</v>
      </c>
      <c r="E314" s="51" t="s">
        <v>852</v>
      </c>
      <c r="F314" s="57"/>
      <c r="G314" s="58">
        <v>18763.88</v>
      </c>
    </row>
    <row r="315" spans="1:7" x14ac:dyDescent="0.3">
      <c r="A315" s="63">
        <v>45376</v>
      </c>
      <c r="B315" s="93" t="s">
        <v>366</v>
      </c>
      <c r="C315" s="103"/>
      <c r="D315" s="50" t="s">
        <v>367</v>
      </c>
      <c r="E315" s="56" t="s">
        <v>853</v>
      </c>
      <c r="F315" s="57"/>
      <c r="G315" s="58">
        <v>9218.69</v>
      </c>
    </row>
    <row r="316" spans="1:7" x14ac:dyDescent="0.3">
      <c r="A316" s="61">
        <v>45376</v>
      </c>
      <c r="B316" s="91" t="s">
        <v>101</v>
      </c>
      <c r="C316" s="94"/>
      <c r="D316" s="50" t="s">
        <v>353</v>
      </c>
      <c r="E316" s="72" t="s">
        <v>854</v>
      </c>
      <c r="F316" s="57"/>
      <c r="G316" s="78">
        <v>35624.58</v>
      </c>
    </row>
    <row r="317" spans="1:7" x14ac:dyDescent="0.3">
      <c r="A317" s="89">
        <v>45377</v>
      </c>
      <c r="B317" s="90" t="s">
        <v>59</v>
      </c>
      <c r="C317" s="91" t="s">
        <v>60</v>
      </c>
      <c r="D317" s="50" t="s">
        <v>592</v>
      </c>
      <c r="E317" s="51" t="s">
        <v>62</v>
      </c>
      <c r="F317" s="52">
        <v>20020.29</v>
      </c>
      <c r="G317" s="78"/>
    </row>
    <row r="318" spans="1:7" x14ac:dyDescent="0.3">
      <c r="A318" s="63">
        <v>45377</v>
      </c>
      <c r="B318" s="91" t="s">
        <v>226</v>
      </c>
      <c r="C318" s="93"/>
      <c r="D318" s="50" t="s">
        <v>615</v>
      </c>
      <c r="E318" s="72" t="s">
        <v>855</v>
      </c>
      <c r="F318" s="57"/>
      <c r="G318" s="58">
        <v>13394.35</v>
      </c>
    </row>
    <row r="319" spans="1:7" x14ac:dyDescent="0.3">
      <c r="A319" s="61">
        <v>45377</v>
      </c>
      <c r="B319" s="93" t="s">
        <v>404</v>
      </c>
      <c r="C319" s="90">
        <v>2451</v>
      </c>
      <c r="D319" s="50" t="s">
        <v>365</v>
      </c>
      <c r="E319" s="56" t="s">
        <v>595</v>
      </c>
      <c r="F319" s="57"/>
      <c r="G319" s="58">
        <v>1740</v>
      </c>
    </row>
    <row r="320" spans="1:7" x14ac:dyDescent="0.3">
      <c r="A320" s="61">
        <v>45377</v>
      </c>
      <c r="B320" s="90" t="s">
        <v>63</v>
      </c>
      <c r="C320" s="94">
        <v>467346</v>
      </c>
      <c r="D320" s="50" t="s">
        <v>360</v>
      </c>
      <c r="E320" s="51" t="s">
        <v>770</v>
      </c>
      <c r="F320" s="57"/>
      <c r="G320" s="58">
        <v>122.5</v>
      </c>
    </row>
    <row r="321" spans="1:7" x14ac:dyDescent="0.3">
      <c r="A321" s="63">
        <v>45377</v>
      </c>
      <c r="B321" s="93" t="s">
        <v>295</v>
      </c>
      <c r="C321" s="93">
        <v>22852</v>
      </c>
      <c r="D321" s="50" t="s">
        <v>365</v>
      </c>
      <c r="E321" s="56" t="s">
        <v>856</v>
      </c>
      <c r="F321" s="57"/>
      <c r="G321" s="58">
        <v>806.94</v>
      </c>
    </row>
    <row r="322" spans="1:7" x14ac:dyDescent="0.3">
      <c r="A322" s="63">
        <v>45377</v>
      </c>
      <c r="B322" s="93" t="s">
        <v>295</v>
      </c>
      <c r="C322" s="93">
        <v>22849</v>
      </c>
      <c r="D322" s="50" t="s">
        <v>387</v>
      </c>
      <c r="E322" s="56" t="s">
        <v>86</v>
      </c>
      <c r="F322" s="57"/>
      <c r="G322" s="58">
        <v>321.5</v>
      </c>
    </row>
    <row r="323" spans="1:7" x14ac:dyDescent="0.3">
      <c r="A323" s="61">
        <v>45377</v>
      </c>
      <c r="B323" s="57" t="s">
        <v>835</v>
      </c>
      <c r="C323" s="98">
        <v>16008</v>
      </c>
      <c r="D323" s="70" t="s">
        <v>365</v>
      </c>
      <c r="E323" s="72" t="s">
        <v>595</v>
      </c>
      <c r="F323" s="57"/>
      <c r="G323" s="58">
        <v>3635</v>
      </c>
    </row>
    <row r="324" spans="1:7" x14ac:dyDescent="0.3">
      <c r="A324" s="89">
        <v>45378</v>
      </c>
      <c r="B324" s="90" t="s">
        <v>59</v>
      </c>
      <c r="C324" s="91" t="s">
        <v>60</v>
      </c>
      <c r="D324" s="50" t="s">
        <v>592</v>
      </c>
      <c r="E324" s="51" t="s">
        <v>62</v>
      </c>
      <c r="F324" s="52">
        <v>84985.43</v>
      </c>
      <c r="G324" s="58"/>
    </row>
    <row r="325" spans="1:7" x14ac:dyDescent="0.3">
      <c r="A325" s="67">
        <v>45378</v>
      </c>
      <c r="B325" s="93" t="s">
        <v>857</v>
      </c>
      <c r="C325" s="90" t="s">
        <v>110</v>
      </c>
      <c r="D325" s="55" t="s">
        <v>594</v>
      </c>
      <c r="E325" s="56" t="s">
        <v>112</v>
      </c>
      <c r="F325" s="57"/>
      <c r="G325" s="58">
        <v>6667.69</v>
      </c>
    </row>
    <row r="326" spans="1:7" x14ac:dyDescent="0.3">
      <c r="A326" s="63">
        <v>45378</v>
      </c>
      <c r="B326" s="93" t="s">
        <v>254</v>
      </c>
      <c r="C326" s="94">
        <v>3876</v>
      </c>
      <c r="D326" s="55" t="s">
        <v>388</v>
      </c>
      <c r="E326" s="56" t="s">
        <v>659</v>
      </c>
      <c r="F326" s="57"/>
      <c r="G326" s="58">
        <v>3442.6</v>
      </c>
    </row>
    <row r="327" spans="1:7" x14ac:dyDescent="0.3">
      <c r="A327" s="63">
        <v>45378</v>
      </c>
      <c r="B327" s="92" t="s">
        <v>611</v>
      </c>
      <c r="C327" s="93">
        <v>6726</v>
      </c>
      <c r="D327" s="55" t="s">
        <v>387</v>
      </c>
      <c r="E327" s="56" t="s">
        <v>746</v>
      </c>
      <c r="F327" s="57"/>
      <c r="G327" s="58">
        <v>580</v>
      </c>
    </row>
    <row r="328" spans="1:7" x14ac:dyDescent="0.3">
      <c r="A328" s="63">
        <v>45378</v>
      </c>
      <c r="B328" s="93" t="s">
        <v>66</v>
      </c>
      <c r="C328" s="93">
        <v>5348</v>
      </c>
      <c r="D328" s="50" t="s">
        <v>365</v>
      </c>
      <c r="E328" s="56" t="s">
        <v>595</v>
      </c>
      <c r="F328" s="57"/>
      <c r="G328" s="58">
        <v>2192.38</v>
      </c>
    </row>
    <row r="329" spans="1:7" x14ac:dyDescent="0.3">
      <c r="A329" s="63">
        <v>45378</v>
      </c>
      <c r="B329" s="93" t="s">
        <v>90</v>
      </c>
      <c r="C329" s="93">
        <v>228</v>
      </c>
      <c r="D329" s="55" t="s">
        <v>365</v>
      </c>
      <c r="E329" s="56" t="s">
        <v>82</v>
      </c>
      <c r="F329" s="57"/>
      <c r="G329" s="58">
        <v>6039.6</v>
      </c>
    </row>
    <row r="330" spans="1:7" x14ac:dyDescent="0.3">
      <c r="A330" s="67">
        <v>45378</v>
      </c>
      <c r="B330" s="90" t="s">
        <v>187</v>
      </c>
      <c r="C330" s="93">
        <v>11727</v>
      </c>
      <c r="D330" s="50" t="s">
        <v>387</v>
      </c>
      <c r="E330" s="56" t="s">
        <v>756</v>
      </c>
      <c r="F330" s="57"/>
      <c r="G330" s="58">
        <v>414.85</v>
      </c>
    </row>
    <row r="331" spans="1:7" x14ac:dyDescent="0.3">
      <c r="A331" s="61">
        <v>45378</v>
      </c>
      <c r="B331" s="90" t="s">
        <v>858</v>
      </c>
      <c r="C331" s="94">
        <v>200</v>
      </c>
      <c r="D331" s="50" t="s">
        <v>675</v>
      </c>
      <c r="E331" s="51" t="s">
        <v>859</v>
      </c>
      <c r="F331" s="57"/>
      <c r="G331" s="58">
        <v>1050</v>
      </c>
    </row>
    <row r="332" spans="1:7" x14ac:dyDescent="0.3">
      <c r="A332" s="63">
        <v>45378</v>
      </c>
      <c r="B332" s="93" t="s">
        <v>113</v>
      </c>
      <c r="C332" s="90" t="s">
        <v>596</v>
      </c>
      <c r="D332" s="55" t="s">
        <v>597</v>
      </c>
      <c r="E332" s="56" t="s">
        <v>860</v>
      </c>
      <c r="F332" s="57"/>
      <c r="G332" s="77">
        <v>2954.69</v>
      </c>
    </row>
    <row r="333" spans="1:7" x14ac:dyDescent="0.3">
      <c r="A333" s="67">
        <v>45378</v>
      </c>
      <c r="B333" s="93" t="s">
        <v>113</v>
      </c>
      <c r="C333" s="90" t="s">
        <v>596</v>
      </c>
      <c r="D333" s="55" t="s">
        <v>597</v>
      </c>
      <c r="E333" s="54" t="s">
        <v>861</v>
      </c>
      <c r="F333" s="57"/>
      <c r="G333" s="77">
        <v>8773.8799999999992</v>
      </c>
    </row>
    <row r="334" spans="1:7" x14ac:dyDescent="0.3">
      <c r="A334" s="67">
        <v>45378</v>
      </c>
      <c r="B334" s="93" t="s">
        <v>113</v>
      </c>
      <c r="C334" s="90" t="s">
        <v>596</v>
      </c>
      <c r="D334" s="55" t="s">
        <v>597</v>
      </c>
      <c r="E334" s="54" t="s">
        <v>862</v>
      </c>
      <c r="F334" s="57"/>
      <c r="G334" s="77">
        <v>1746.11</v>
      </c>
    </row>
    <row r="335" spans="1:7" x14ac:dyDescent="0.3">
      <c r="A335" s="67">
        <v>45378</v>
      </c>
      <c r="B335" s="93" t="s">
        <v>863</v>
      </c>
      <c r="C335" s="90" t="s">
        <v>110</v>
      </c>
      <c r="D335" s="55" t="s">
        <v>594</v>
      </c>
      <c r="E335" s="56" t="s">
        <v>112</v>
      </c>
      <c r="F335" s="57"/>
      <c r="G335" s="77">
        <v>4044.27</v>
      </c>
    </row>
    <row r="336" spans="1:7" x14ac:dyDescent="0.3">
      <c r="A336" s="67">
        <v>45378</v>
      </c>
      <c r="B336" s="93" t="s">
        <v>864</v>
      </c>
      <c r="C336" s="90" t="s">
        <v>110</v>
      </c>
      <c r="D336" s="55" t="s">
        <v>594</v>
      </c>
      <c r="E336" s="56" t="s">
        <v>112</v>
      </c>
      <c r="F336" s="57"/>
      <c r="G336" s="77">
        <v>3708.23</v>
      </c>
    </row>
    <row r="337" spans="1:7" x14ac:dyDescent="0.3">
      <c r="A337" s="63">
        <v>45378</v>
      </c>
      <c r="B337" s="91" t="s">
        <v>226</v>
      </c>
      <c r="C337" s="93"/>
      <c r="D337" s="50" t="s">
        <v>615</v>
      </c>
      <c r="E337" s="72" t="s">
        <v>855</v>
      </c>
      <c r="F337" s="57"/>
      <c r="G337" s="77">
        <v>43371.13</v>
      </c>
    </row>
    <row r="338" spans="1:7" x14ac:dyDescent="0.3">
      <c r="A338" s="89">
        <v>45379</v>
      </c>
      <c r="B338" s="90" t="s">
        <v>59</v>
      </c>
      <c r="C338" s="91" t="s">
        <v>60</v>
      </c>
      <c r="D338" s="50" t="s">
        <v>592</v>
      </c>
      <c r="E338" s="51" t="s">
        <v>62</v>
      </c>
      <c r="F338" s="52">
        <v>314082.67</v>
      </c>
      <c r="G338" s="58"/>
    </row>
    <row r="339" spans="1:7" x14ac:dyDescent="0.3">
      <c r="A339" s="63">
        <v>45379</v>
      </c>
      <c r="B339" s="91" t="s">
        <v>226</v>
      </c>
      <c r="C339" s="93"/>
      <c r="D339" s="50" t="s">
        <v>615</v>
      </c>
      <c r="E339" s="72" t="s">
        <v>855</v>
      </c>
      <c r="F339" s="57"/>
      <c r="G339" s="77">
        <v>2116.36</v>
      </c>
    </row>
    <row r="340" spans="1:7" x14ac:dyDescent="0.3">
      <c r="A340" s="63">
        <v>45379</v>
      </c>
      <c r="B340" s="91" t="s">
        <v>226</v>
      </c>
      <c r="C340" s="93"/>
      <c r="D340" s="50" t="s">
        <v>615</v>
      </c>
      <c r="E340" s="72" t="s">
        <v>855</v>
      </c>
      <c r="F340" s="57"/>
      <c r="G340" s="77">
        <v>6018.02</v>
      </c>
    </row>
    <row r="341" spans="1:7" x14ac:dyDescent="0.3">
      <c r="A341" s="48">
        <v>45379</v>
      </c>
      <c r="B341" s="93" t="s">
        <v>865</v>
      </c>
      <c r="C341" s="95" t="s">
        <v>866</v>
      </c>
      <c r="D341" s="55" t="s">
        <v>602</v>
      </c>
      <c r="E341" s="56" t="s">
        <v>867</v>
      </c>
      <c r="F341" s="57"/>
      <c r="G341" s="58">
        <v>1019.72</v>
      </c>
    </row>
    <row r="342" spans="1:7" x14ac:dyDescent="0.3">
      <c r="A342" s="48">
        <v>45379</v>
      </c>
      <c r="B342" s="90" t="s">
        <v>464</v>
      </c>
      <c r="C342" s="101">
        <v>387133</v>
      </c>
      <c r="D342" s="50" t="s">
        <v>826</v>
      </c>
      <c r="E342" s="51" t="s">
        <v>868</v>
      </c>
      <c r="F342" s="57"/>
      <c r="G342" s="58">
        <v>198.44</v>
      </c>
    </row>
    <row r="343" spans="1:7" x14ac:dyDescent="0.3">
      <c r="A343" s="48">
        <v>45379</v>
      </c>
      <c r="B343" s="90" t="s">
        <v>464</v>
      </c>
      <c r="C343" s="101">
        <v>387131</v>
      </c>
      <c r="D343" s="50" t="s">
        <v>826</v>
      </c>
      <c r="E343" s="51" t="s">
        <v>869</v>
      </c>
      <c r="F343" s="57"/>
      <c r="G343" s="58">
        <v>198.44</v>
      </c>
    </row>
    <row r="344" spans="1:7" x14ac:dyDescent="0.3">
      <c r="A344" s="48">
        <v>45379</v>
      </c>
      <c r="B344" s="90" t="s">
        <v>302</v>
      </c>
      <c r="C344" s="94" t="s">
        <v>338</v>
      </c>
      <c r="D344" s="50" t="s">
        <v>870</v>
      </c>
      <c r="E344" s="51" t="s">
        <v>871</v>
      </c>
      <c r="F344" s="57"/>
      <c r="G344" s="58">
        <v>34573.67</v>
      </c>
    </row>
    <row r="345" spans="1:7" ht="27.6" x14ac:dyDescent="0.3">
      <c r="A345" s="48">
        <v>45379</v>
      </c>
      <c r="B345" s="90" t="s">
        <v>302</v>
      </c>
      <c r="C345" s="94">
        <v>6194638</v>
      </c>
      <c r="D345" s="50" t="s">
        <v>870</v>
      </c>
      <c r="E345" s="51" t="s">
        <v>872</v>
      </c>
      <c r="F345" s="57"/>
      <c r="G345" s="58">
        <v>53003.15</v>
      </c>
    </row>
    <row r="346" spans="1:7" x14ac:dyDescent="0.3">
      <c r="A346" s="61">
        <v>45379</v>
      </c>
      <c r="B346" s="90" t="s">
        <v>307</v>
      </c>
      <c r="C346" s="90">
        <v>27907535</v>
      </c>
      <c r="D346" s="50" t="s">
        <v>870</v>
      </c>
      <c r="E346" s="51" t="s">
        <v>873</v>
      </c>
      <c r="F346" s="57"/>
      <c r="G346" s="58">
        <v>46005.29</v>
      </c>
    </row>
    <row r="347" spans="1:7" ht="27.6" x14ac:dyDescent="0.3">
      <c r="A347" s="61">
        <v>45379</v>
      </c>
      <c r="B347" s="90" t="s">
        <v>307</v>
      </c>
      <c r="C347" s="94">
        <v>6158160</v>
      </c>
      <c r="D347" s="50" t="s">
        <v>870</v>
      </c>
      <c r="E347" s="51" t="s">
        <v>874</v>
      </c>
      <c r="F347" s="57"/>
      <c r="G347" s="58">
        <v>115241.60000000001</v>
      </c>
    </row>
    <row r="348" spans="1:7" x14ac:dyDescent="0.3">
      <c r="A348" s="48">
        <v>45379</v>
      </c>
      <c r="B348" s="90" t="s">
        <v>307</v>
      </c>
      <c r="C348" s="94">
        <v>513280918</v>
      </c>
      <c r="D348" s="50" t="s">
        <v>870</v>
      </c>
      <c r="E348" s="51" t="s">
        <v>875</v>
      </c>
      <c r="F348" s="57"/>
      <c r="G348" s="58">
        <v>1479.08</v>
      </c>
    </row>
    <row r="349" spans="1:7" ht="27.6" x14ac:dyDescent="0.3">
      <c r="A349" s="48">
        <v>45379</v>
      </c>
      <c r="B349" s="90" t="s">
        <v>307</v>
      </c>
      <c r="C349" s="90">
        <v>54848122</v>
      </c>
      <c r="D349" s="50" t="s">
        <v>870</v>
      </c>
      <c r="E349" s="51" t="s">
        <v>876</v>
      </c>
      <c r="F349" s="57"/>
      <c r="G349" s="58">
        <v>39553.49</v>
      </c>
    </row>
    <row r="350" spans="1:7" x14ac:dyDescent="0.3">
      <c r="A350" s="61">
        <v>45379</v>
      </c>
      <c r="B350" s="90" t="s">
        <v>131</v>
      </c>
      <c r="C350" s="94">
        <v>1079</v>
      </c>
      <c r="D350" s="50" t="s">
        <v>485</v>
      </c>
      <c r="E350" s="51" t="s">
        <v>877</v>
      </c>
      <c r="F350" s="57"/>
      <c r="G350" s="58">
        <v>14466.61</v>
      </c>
    </row>
    <row r="351" spans="1:7" x14ac:dyDescent="0.3">
      <c r="A351" s="63">
        <v>45379</v>
      </c>
      <c r="B351" s="96" t="s">
        <v>239</v>
      </c>
      <c r="C351" s="93">
        <v>631</v>
      </c>
      <c r="D351" s="102" t="s">
        <v>365</v>
      </c>
      <c r="E351" s="76" t="s">
        <v>595</v>
      </c>
      <c r="F351" s="57"/>
      <c r="G351" s="58">
        <v>208.8</v>
      </c>
    </row>
    <row r="352" spans="1:7" x14ac:dyDescent="0.3">
      <c r="A352" s="225" t="s">
        <v>878</v>
      </c>
      <c r="B352" s="226"/>
      <c r="C352" s="226"/>
      <c r="D352" s="226"/>
      <c r="E352" s="227"/>
      <c r="F352" s="105">
        <f>SUM(F6:F351)</f>
        <v>11675927.869999999</v>
      </c>
      <c r="G352" s="105">
        <f>SUM(G7:G351)</f>
        <v>11675927.870000003</v>
      </c>
    </row>
  </sheetData>
  <sheetProtection algorithmName="SHA-512" hashValue="bB6qAnyG8yIGfh1HmjrQjveSCn3f0oI1FP66THE8WuRxMb3+Usm7WoOftfRl0zC+XILmKBvswpr3x5mchcP3Uw==" saltValue="7O3tew+7+EV4sGqRoIxaQg==" spinCount="100000" sheet="1" objects="1" scenarios="1"/>
  <protectedRanges>
    <protectedRange algorithmName="SHA-512" hashValue="pYqvGp4vyeT51Cm34fl1Id+3laNBAeXZ4xCJQzRXtltNVGl551VlmJarAj+OLsj74RRcLroUKfyp8dsMep+krw==" saltValue="4tagR5G1Xs5zqOyVLn3ZaQ==" spinCount="100000" sqref="G74 G77 G84 G88 G90 G93:G95 G98 G102 G105:G111 G118 G137:G140 G149 G167:G169 G183 G192 G189 G194:G198 G221:G227 G285 G288 G292 G308 G311 G319 G325 G327 G330:G331 G343:G344 G33:G34 G43" name="Intervalo1_1_3_1"/>
    <protectedRange algorithmName="SHA-512" hashValue="BIECXXLQTeZJOx05FhxNMY6bX0FG7L8BpAjO3Hk073tMf1ubRNMfSRBsBwOVM9WAG5vzoeJK9zi73lb6vrANVA==" saltValue="YhRx49mkr4bYm3ZTPTnjcg==" spinCount="100000" sqref="G171:G172 G254 G231:G241 G243:G250 B246:E254 G261 G263:G271 G273:G276 G278 G286:G287 G297:G299 G303:G304 G318 G332 G339:G341 G345:G346 B229:E229 C230:D237 C245 C255:E255 A229:A255 B230:B231 B234:B237 E230:E231 E234 E236:E237 B238:E244 G229" name="Intervalo1_36"/>
    <protectedRange algorithmName="SHA-512" hashValue="nJCPMKKPbQe6/ha4iPpgDvsehmgBQOKJ/8YB5Oj66Xa1HSaMdEySI9MA2i7F3wvMOIhzJpsg48H1o311Buf3qA==" saltValue="Z3UMDN8w5bylweDrohUzTQ==" spinCount="100000" sqref="G7" name="Intervalo1_1_3_80"/>
    <protectedRange algorithmName="SHA-512" hashValue="BIECXXLQTeZJOx05FhxNMY6bX0FG7L8BpAjO3Hk073tMf1ubRNMfSRBsBwOVM9WAG5vzoeJK9zi73lb6vrANVA==" saltValue="YhRx49mkr4bYm3ZTPTnjcg==" spinCount="100000" sqref="G8" name="Intervalo1_1"/>
    <protectedRange algorithmName="SHA-512" hashValue="nJCPMKKPbQe6/ha4iPpgDvsehmgBQOKJ/8YB5Oj66Xa1HSaMdEySI9MA2i7F3wvMOIhzJpsg48H1o311Buf3qA==" saltValue="Z3UMDN8w5bylweDrohUzTQ==" spinCount="100000" sqref="G12" name="Intervalo1_1_3_81"/>
    <protectedRange algorithmName="SHA-512" hashValue="nJCPMKKPbQe6/ha4iPpgDvsehmgBQOKJ/8YB5Oj66Xa1HSaMdEySI9MA2i7F3wvMOIhzJpsg48H1o311Buf3qA==" saltValue="Z3UMDN8w5bylweDrohUzTQ==" spinCount="100000" sqref="G13" name="Intervalo1_1_3_82"/>
    <protectedRange algorithmName="SHA-512" hashValue="nJCPMKKPbQe6/ha4iPpgDvsehmgBQOKJ/8YB5Oj66Xa1HSaMdEySI9MA2i7F3wvMOIhzJpsg48H1o311Buf3qA==" saltValue="Z3UMDN8w5bylweDrohUzTQ==" spinCount="100000" sqref="G14" name="Intervalo1_1_3_83"/>
    <protectedRange algorithmName="SHA-512" hashValue="nJCPMKKPbQe6/ha4iPpgDvsehmgBQOKJ/8YB5Oj66Xa1HSaMdEySI9MA2i7F3wvMOIhzJpsg48H1o311Buf3qA==" saltValue="Z3UMDN8w5bylweDrohUzTQ==" spinCount="100000" sqref="G15" name="Intervalo1_1_3_84"/>
    <protectedRange algorithmName="SHA-512" hashValue="nJCPMKKPbQe6/ha4iPpgDvsehmgBQOKJ/8YB5Oj66Xa1HSaMdEySI9MA2i7F3wvMOIhzJpsg48H1o311Buf3qA==" saltValue="Z3UMDN8w5bylweDrohUzTQ==" spinCount="100000" sqref="G16" name="Intervalo1_1_3_85"/>
    <protectedRange algorithmName="SHA-512" hashValue="nJCPMKKPbQe6/ha4iPpgDvsehmgBQOKJ/8YB5Oj66Xa1HSaMdEySI9MA2i7F3wvMOIhzJpsg48H1o311Buf3qA==" saltValue="Z3UMDN8w5bylweDrohUzTQ==" spinCount="100000" sqref="G17" name="Intervalo1_1_3_86"/>
    <protectedRange algorithmName="SHA-512" hashValue="nJCPMKKPbQe6/ha4iPpgDvsehmgBQOKJ/8YB5Oj66Xa1HSaMdEySI9MA2i7F3wvMOIhzJpsg48H1o311Buf3qA==" saltValue="Z3UMDN8w5bylweDrohUzTQ==" spinCount="100000" sqref="G18" name="Intervalo1_1_3_87"/>
    <protectedRange algorithmName="SHA-512" hashValue="nJCPMKKPbQe6/ha4iPpgDvsehmgBQOKJ/8YB5Oj66Xa1HSaMdEySI9MA2i7F3wvMOIhzJpsg48H1o311Buf3qA==" saltValue="Z3UMDN8w5bylweDrohUzTQ==" spinCount="100000" sqref="G19" name="Intervalo1_1_3_88"/>
    <protectedRange algorithmName="SHA-512" hashValue="pYqvGp4vyeT51Cm34fl1Id+3laNBAeXZ4xCJQzRXtltNVGl551VlmJarAj+OLsj74RRcLroUKfyp8dsMep+krw==" saltValue="4tagR5G1Xs5zqOyVLn3ZaQ==" spinCount="100000" sqref="G21" name="Intervalo1_8_19"/>
    <protectedRange algorithmName="SHA-512" hashValue="nJCPMKKPbQe6/ha4iPpgDvsehmgBQOKJ/8YB5Oj66Xa1HSaMdEySI9MA2i7F3wvMOIhzJpsg48H1o311Buf3qA==" saltValue="Z3UMDN8w5bylweDrohUzTQ==" spinCount="100000" sqref="G23" name="Intervalo1_1_3_89"/>
    <protectedRange algorithmName="SHA-512" hashValue="SOYoXHnsd8H3JMwtnN8n0SDMvJLW8NUH3c7N9U/C2WTm7adtKrHc9Rw5AhcK1dwRMld7kJZ5o3zpwjKqrnC6rw==" saltValue="9sV1nF7wJ5XLhLyfByHakQ==" spinCount="100000" sqref="G31" name="Intervalo1_9_52"/>
    <protectedRange algorithmName="SHA-512" hashValue="pYqvGp4vyeT51Cm34fl1Id+3laNBAeXZ4xCJQzRXtltNVGl551VlmJarAj+OLsj74RRcLroUKfyp8dsMep+krw==" saltValue="4tagR5G1Xs5zqOyVLn3ZaQ==" spinCount="100000" sqref="G30" name="Intervalo1_29_55"/>
    <protectedRange algorithmName="SHA-512" hashValue="pYqvGp4vyeT51Cm34fl1Id+3laNBAeXZ4xCJQzRXtltNVGl551VlmJarAj+OLsj74RRcLroUKfyp8dsMep+krw==" saltValue="4tagR5G1Xs5zqOyVLn3ZaQ==" spinCount="100000" sqref="G36" name="Intervalo1_29_56"/>
    <protectedRange algorithmName="SHA-512" hashValue="pYqvGp4vyeT51Cm34fl1Id+3laNBAeXZ4xCJQzRXtltNVGl551VlmJarAj+OLsj74RRcLroUKfyp8dsMep+krw==" saltValue="4tagR5G1Xs5zqOyVLn3ZaQ==" spinCount="100000" sqref="G38" name="Intervalo1_29_57"/>
    <protectedRange algorithmName="SHA-512" hashValue="pYqvGp4vyeT51Cm34fl1Id+3laNBAeXZ4xCJQzRXtltNVGl551VlmJarAj+OLsj74RRcLroUKfyp8dsMep+krw==" saltValue="4tagR5G1Xs5zqOyVLn3ZaQ==" spinCount="100000" sqref="G40" name="Intervalo1_29_58"/>
    <protectedRange algorithmName="SHA-512" hashValue="pYqvGp4vyeT51Cm34fl1Id+3laNBAeXZ4xCJQzRXtltNVGl551VlmJarAj+OLsj74RRcLroUKfyp8dsMep+krw==" saltValue="4tagR5G1Xs5zqOyVLn3ZaQ==" spinCount="100000" sqref="G42 G44" name="Intervalo1_29_59"/>
    <protectedRange algorithmName="SHA-512" hashValue="nJCPMKKPbQe6/ha4iPpgDvsehmgBQOKJ/8YB5Oj66Xa1HSaMdEySI9MA2i7F3wvMOIhzJpsg48H1o311Buf3qA==" saltValue="Z3UMDN8w5bylweDrohUzTQ==" spinCount="100000" sqref="G45" name="Intervalo1_1_3_90"/>
    <protectedRange algorithmName="SHA-512" hashValue="nJCPMKKPbQe6/ha4iPpgDvsehmgBQOKJ/8YB5Oj66Xa1HSaMdEySI9MA2i7F3wvMOIhzJpsg48H1o311Buf3qA==" saltValue="Z3UMDN8w5bylweDrohUzTQ==" spinCount="100000" sqref="G47" name="Intervalo1_1_3_91"/>
    <protectedRange algorithmName="SHA-512" hashValue="nJCPMKKPbQe6/ha4iPpgDvsehmgBQOKJ/8YB5Oj66Xa1HSaMdEySI9MA2i7F3wvMOIhzJpsg48H1o311Buf3qA==" saltValue="Z3UMDN8w5bylweDrohUzTQ==" spinCount="100000" sqref="G56" name="Intervalo1_1_3_92"/>
    <protectedRange algorithmName="SHA-512" hashValue="nJCPMKKPbQe6/ha4iPpgDvsehmgBQOKJ/8YB5Oj66Xa1HSaMdEySI9MA2i7F3wvMOIhzJpsg48H1o311Buf3qA==" saltValue="Z3UMDN8w5bylweDrohUzTQ==" spinCount="100000" sqref="G58" name="Intervalo1_1_3_93"/>
    <protectedRange algorithmName="SHA-512" hashValue="SOYoXHnsd8H3JMwtnN8n0SDMvJLW8NUH3c7N9U/C2WTm7adtKrHc9Rw5AhcK1dwRMld7kJZ5o3zpwjKqrnC6rw==" saltValue="9sV1nF7wJ5XLhLyfByHakQ==" spinCount="100000" sqref="G59" name="Intervalo1_15_4_55"/>
    <protectedRange algorithmName="SHA-512" hashValue="SOYoXHnsd8H3JMwtnN8n0SDMvJLW8NUH3c7N9U/C2WTm7adtKrHc9Rw5AhcK1dwRMld7kJZ5o3zpwjKqrnC6rw==" saltValue="9sV1nF7wJ5XLhLyfByHakQ==" spinCount="100000" sqref="G60" name="Intervalo1_15_4_56"/>
    <protectedRange algorithmName="SHA-512" hashValue="SOYoXHnsd8H3JMwtnN8n0SDMvJLW8NUH3c7N9U/C2WTm7adtKrHc9Rw5AhcK1dwRMld7kJZ5o3zpwjKqrnC6rw==" saltValue="9sV1nF7wJ5XLhLyfByHakQ==" spinCount="100000" sqref="G61" name="Intervalo1_9_53"/>
    <protectedRange algorithmName="SHA-512" hashValue="nJCPMKKPbQe6/ha4iPpgDvsehmgBQOKJ/8YB5Oj66Xa1HSaMdEySI9MA2i7F3wvMOIhzJpsg48H1o311Buf3qA==" saltValue="Z3UMDN8w5bylweDrohUzTQ==" spinCount="100000" sqref="G63" name="Intervalo1_1_3_94"/>
    <protectedRange algorithmName="SHA-512" hashValue="SOYoXHnsd8H3JMwtnN8n0SDMvJLW8NUH3c7N9U/C2WTm7adtKrHc9Rw5AhcK1dwRMld7kJZ5o3zpwjKqrnC6rw==" saltValue="9sV1nF7wJ5XLhLyfByHakQ==" spinCount="100000" sqref="G64" name="Intervalo1_9_54"/>
    <protectedRange algorithmName="SHA-512" hashValue="SOYoXHnsd8H3JMwtnN8n0SDMvJLW8NUH3c7N9U/C2WTm7adtKrHc9Rw5AhcK1dwRMld7kJZ5o3zpwjKqrnC6rw==" saltValue="9sV1nF7wJ5XLhLyfByHakQ==" spinCount="100000" sqref="G65" name="Intervalo1_14_52"/>
    <protectedRange algorithmName="SHA-512" hashValue="nJCPMKKPbQe6/ha4iPpgDvsehmgBQOKJ/8YB5Oj66Xa1HSaMdEySI9MA2i7F3wvMOIhzJpsg48H1o311Buf3qA==" saltValue="Z3UMDN8w5bylweDrohUzTQ==" spinCount="100000" sqref="G66" name="Intervalo1_1_3_95"/>
    <protectedRange algorithmName="SHA-512" hashValue="nJCPMKKPbQe6/ha4iPpgDvsehmgBQOKJ/8YB5Oj66Xa1HSaMdEySI9MA2i7F3wvMOIhzJpsg48H1o311Buf3qA==" saltValue="Z3UMDN8w5bylweDrohUzTQ==" spinCount="100000" sqref="G67" name="Intervalo1_1_3_96"/>
    <protectedRange algorithmName="SHA-512" hashValue="nJCPMKKPbQe6/ha4iPpgDvsehmgBQOKJ/8YB5Oj66Xa1HSaMdEySI9MA2i7F3wvMOIhzJpsg48H1o311Buf3qA==" saltValue="Z3UMDN8w5bylweDrohUzTQ==" spinCount="100000" sqref="G68:G69" name="Intervalo1_1_3_97"/>
    <protectedRange algorithmName="SHA-512" hashValue="nJCPMKKPbQe6/ha4iPpgDvsehmgBQOKJ/8YB5Oj66Xa1HSaMdEySI9MA2i7F3wvMOIhzJpsg48H1o311Buf3qA==" saltValue="Z3UMDN8w5bylweDrohUzTQ==" spinCount="100000" sqref="G70" name="Intervalo1_1_3_98"/>
    <protectedRange algorithmName="SHA-512" hashValue="nJCPMKKPbQe6/ha4iPpgDvsehmgBQOKJ/8YB5Oj66Xa1HSaMdEySI9MA2i7F3wvMOIhzJpsg48H1o311Buf3qA==" saltValue="Z3UMDN8w5bylweDrohUzTQ==" spinCount="100000" sqref="G71" name="Intervalo1_1_3_99"/>
    <protectedRange algorithmName="SHA-512" hashValue="SOYoXHnsd8H3JMwtnN8n0SDMvJLW8NUH3c7N9U/C2WTm7adtKrHc9Rw5AhcK1dwRMld7kJZ5o3zpwjKqrnC6rw==" saltValue="9sV1nF7wJ5XLhLyfByHakQ==" spinCount="100000" sqref="G73" name="Intervalo1_15_4_57"/>
    <protectedRange algorithmName="SHA-512" hashValue="SOYoXHnsd8H3JMwtnN8n0SDMvJLW8NUH3c7N9U/C2WTm7adtKrHc9Rw5AhcK1dwRMld7kJZ5o3zpwjKqrnC6rw==" saltValue="9sV1nF7wJ5XLhLyfByHakQ==" spinCount="100000" sqref="G78" name="Intervalo1_14_53"/>
    <protectedRange algorithmName="SHA-512" hashValue="SOYoXHnsd8H3JMwtnN8n0SDMvJLW8NUH3c7N9U/C2WTm7adtKrHc9Rw5AhcK1dwRMld7kJZ5o3zpwjKqrnC6rw==" saltValue="9sV1nF7wJ5XLhLyfByHakQ==" spinCount="100000" sqref="G83" name="Intervalo1_14_54"/>
    <protectedRange algorithmName="SHA-512" hashValue="pYqvGp4vyeT51Cm34fl1Id+3laNBAeXZ4xCJQzRXtltNVGl551VlmJarAj+OLsj74RRcLroUKfyp8dsMep+krw==" saltValue="4tagR5G1Xs5zqOyVLn3ZaQ==" spinCount="100000" sqref="G85:G86" name="Intervalo1_29_60"/>
    <protectedRange algorithmName="SHA-512" hashValue="SOYoXHnsd8H3JMwtnN8n0SDMvJLW8NUH3c7N9U/C2WTm7adtKrHc9Rw5AhcK1dwRMld7kJZ5o3zpwjKqrnC6rw==" saltValue="9sV1nF7wJ5XLhLyfByHakQ==" spinCount="100000" sqref="G87" name="Intervalo1_14_55"/>
    <protectedRange algorithmName="SHA-512" hashValue="pYqvGp4vyeT51Cm34fl1Id+3laNBAeXZ4xCJQzRXtltNVGl551VlmJarAj+OLsj74RRcLroUKfyp8dsMep+krw==" saltValue="4tagR5G1Xs5zqOyVLn3ZaQ==" spinCount="100000" sqref="G103" name="Intervalo1_29_61"/>
    <protectedRange algorithmName="SHA-512" hashValue="pYqvGp4vyeT51Cm34fl1Id+3laNBAeXZ4xCJQzRXtltNVGl551VlmJarAj+OLsj74RRcLroUKfyp8dsMep+krw==" saltValue="4tagR5G1Xs5zqOyVLn3ZaQ==" spinCount="100000" sqref="G123" name="Intervalo1_33_73"/>
    <protectedRange algorithmName="SHA-512" hashValue="SOYoXHnsd8H3JMwtnN8n0SDMvJLW8NUH3c7N9U/C2WTm7adtKrHc9Rw5AhcK1dwRMld7kJZ5o3zpwjKqrnC6rw==" saltValue="9sV1nF7wJ5XLhLyfByHakQ==" spinCount="100000" sqref="G125" name="Intervalo1_14_1_5_7"/>
    <protectedRange algorithmName="SHA-512" hashValue="pYqvGp4vyeT51Cm34fl1Id+3laNBAeXZ4xCJQzRXtltNVGl551VlmJarAj+OLsj74RRcLroUKfyp8dsMep+krw==" saltValue="4tagR5G1Xs5zqOyVLn3ZaQ==" spinCount="100000" sqref="G130" name="Intervalo1_33_74"/>
    <protectedRange algorithmName="SHA-512" hashValue="pYqvGp4vyeT51Cm34fl1Id+3laNBAeXZ4xCJQzRXtltNVGl551VlmJarAj+OLsj74RRcLroUKfyp8dsMep+krw==" saltValue="4tagR5G1Xs5zqOyVLn3ZaQ==" spinCount="100000" sqref="G135" name="Intervalo1_33_75"/>
    <protectedRange algorithmName="SHA-512" hashValue="pYqvGp4vyeT51Cm34fl1Id+3laNBAeXZ4xCJQzRXtltNVGl551VlmJarAj+OLsj74RRcLroUKfyp8dsMep+krw==" saltValue="4tagR5G1Xs5zqOyVLn3ZaQ==" spinCount="100000" sqref="G146" name="Intervalo1_33_76"/>
    <protectedRange algorithmName="SHA-512" hashValue="pYqvGp4vyeT51Cm34fl1Id+3laNBAeXZ4xCJQzRXtltNVGl551VlmJarAj+OLsj74RRcLroUKfyp8dsMep+krw==" saltValue="4tagR5G1Xs5zqOyVLn3ZaQ==" spinCount="100000" sqref="G147" name="Intervalo1_33_77"/>
    <protectedRange algorithmName="SHA-512" hashValue="pYqvGp4vyeT51Cm34fl1Id+3laNBAeXZ4xCJQzRXtltNVGl551VlmJarAj+OLsj74RRcLroUKfyp8dsMep+krw==" saltValue="4tagR5G1Xs5zqOyVLn3ZaQ==" spinCount="100000" sqref="G155" name="Intervalo1_8_20"/>
    <protectedRange algorithmName="SHA-512" hashValue="pYqvGp4vyeT51Cm34fl1Id+3laNBAeXZ4xCJQzRXtltNVGl551VlmJarAj+OLsj74RRcLroUKfyp8dsMep+krw==" saltValue="4tagR5G1Xs5zqOyVLn3ZaQ==" spinCount="100000" sqref="G166" name="Intervalo1_27_25"/>
    <protectedRange algorithmName="SHA-512" hashValue="pYqvGp4vyeT51Cm34fl1Id+3laNBAeXZ4xCJQzRXtltNVGl551VlmJarAj+OLsj74RRcLroUKfyp8dsMep+krw==" saltValue="4tagR5G1Xs5zqOyVLn3ZaQ==" spinCount="100000" sqref="G173" name="Intervalo1_33_78"/>
    <protectedRange algorithmName="SHA-512" hashValue="pYqvGp4vyeT51Cm34fl1Id+3laNBAeXZ4xCJQzRXtltNVGl551VlmJarAj+OLsj74RRcLroUKfyp8dsMep+krw==" saltValue="4tagR5G1Xs5zqOyVLn3ZaQ==" spinCount="100000" sqref="G180 G204" name="Intervalo1_8_21"/>
    <protectedRange algorithmName="SHA-512" hashValue="SOYoXHnsd8H3JMwtnN8n0SDMvJLW8NUH3c7N9U/C2WTm7adtKrHc9Rw5AhcK1dwRMld7kJZ5o3zpwjKqrnC6rw==" saltValue="9sV1nF7wJ5XLhLyfByHakQ==" spinCount="100000" sqref="G185:G186" name="Intervalo1_28_37"/>
    <protectedRange algorithmName="SHA-512" hashValue="pYqvGp4vyeT51Cm34fl1Id+3laNBAeXZ4xCJQzRXtltNVGl551VlmJarAj+OLsj74RRcLroUKfyp8dsMep+krw==" saltValue="4tagR5G1Xs5zqOyVLn3ZaQ==" spinCount="100000" sqref="G253" name="Intervalo1_27_26"/>
    <protectedRange algorithmName="SHA-512" hashValue="pYqvGp4vyeT51Cm34fl1Id+3laNBAeXZ4xCJQzRXtltNVGl551VlmJarAj+OLsj74RRcLroUKfyp8dsMep+krw==" saltValue="4tagR5G1Xs5zqOyVLn3ZaQ==" spinCount="100000" sqref="G257" name="Intervalo1_33_79"/>
    <protectedRange algorithmName="SHA-512" hashValue="pYqvGp4vyeT51Cm34fl1Id+3laNBAeXZ4xCJQzRXtltNVGl551VlmJarAj+OLsj74RRcLroUKfyp8dsMep+krw==" saltValue="4tagR5G1Xs5zqOyVLn3ZaQ==" spinCount="100000" sqref="G262" name="Intervalo1_33_80"/>
    <protectedRange algorithmName="SHA-512" hashValue="pYqvGp4vyeT51Cm34fl1Id+3laNBAeXZ4xCJQzRXtltNVGl551VlmJarAj+OLsj74RRcLroUKfyp8dsMep+krw==" saltValue="4tagR5G1Xs5zqOyVLn3ZaQ==" spinCount="100000" sqref="G302" name="Intervalo1_27_27"/>
    <protectedRange algorithmName="SHA-512" hashValue="SOYoXHnsd8H3JMwtnN8n0SDMvJLW8NUH3c7N9U/C2WTm7adtKrHc9Rw5AhcK1dwRMld7kJZ5o3zpwjKqrnC6rw==" saltValue="9sV1nF7wJ5XLhLyfByHakQ==" spinCount="100000" sqref="G314" name="Intervalo1_14_56"/>
    <protectedRange algorithmName="SHA-512" hashValue="pYqvGp4vyeT51Cm34fl1Id+3laNBAeXZ4xCJQzRXtltNVGl551VlmJarAj+OLsj74RRcLroUKfyp8dsMep+krw==" saltValue="4tagR5G1Xs5zqOyVLn3ZaQ==" spinCount="100000" sqref="G312" name="Intervalo1_27_28"/>
    <protectedRange algorithmName="SHA-512" hashValue="pYqvGp4vyeT51Cm34fl1Id+3laNBAeXZ4xCJQzRXtltNVGl551VlmJarAj+OLsj74RRcLroUKfyp8dsMep+krw==" saltValue="4tagR5G1Xs5zqOyVLn3ZaQ==" spinCount="100000" sqref="G320:G322" name="Intervalo1_33_81"/>
    <protectedRange algorithmName="SHA-512" hashValue="pYqvGp4vyeT51Cm34fl1Id+3laNBAeXZ4xCJQzRXtltNVGl551VlmJarAj+OLsj74RRcLroUKfyp8dsMep+krw==" saltValue="4tagR5G1Xs5zqOyVLn3ZaQ==" spinCount="100000" sqref="G326 G323:G324" name="Intervalo1_33_82"/>
    <protectedRange algorithmName="SHA-512" hashValue="SOYoXHnsd8H3JMwtnN8n0SDMvJLW8NUH3c7N9U/C2WTm7adtKrHc9Rw5AhcK1dwRMld7kJZ5o3zpwjKqrnC6rw==" saltValue="9sV1nF7wJ5XLhLyfByHakQ==" spinCount="100000" sqref="G328" name="Intervalo1_14_57"/>
    <protectedRange algorithmName="SHA-512" hashValue="pYqvGp4vyeT51Cm34fl1Id+3laNBAeXZ4xCJQzRXtltNVGl551VlmJarAj+OLsj74RRcLroUKfyp8dsMep+krw==" saltValue="4tagR5G1Xs5zqOyVLn3ZaQ==" spinCount="100000" sqref="G329" name="Intervalo1_33_83"/>
    <protectedRange algorithmName="SHA-512" hashValue="pYqvGp4vyeT51Cm34fl1Id+3laNBAeXZ4xCJQzRXtltNVGl551VlmJarAj+OLsj74RRcLroUKfyp8dsMep+krw==" saltValue="4tagR5G1Xs5zqOyVLn3ZaQ==" spinCount="100000" sqref="G336" name="Intervalo1_33_84"/>
    <protectedRange algorithmName="SHA-512" hashValue="nJCPMKKPbQe6/ha4iPpgDvsehmgBQOKJ/8YB5Oj66Xa1HSaMdEySI9MA2i7F3wvMOIhzJpsg48H1o311Buf3qA==" saltValue="Z3UMDN8w5bylweDrohUzTQ==" spinCount="100000" sqref="G349" name="Intervalo1_1_3_1_4"/>
    <protectedRange algorithmName="SHA-512" hashValue="pYqvGp4vyeT51Cm34fl1Id+3laNBAeXZ4xCJQzRXtltNVGl551VlmJarAj+OLsj74RRcLroUKfyp8dsMep+krw==" saltValue="4tagR5G1Xs5zqOyVLn3ZaQ==" spinCount="100000" sqref="G342" name="Intervalo1_33_85"/>
    <protectedRange algorithmName="SHA-512" hashValue="SOYoXHnsd8H3JMwtnN8n0SDMvJLW8NUH3c7N9U/C2WTm7adtKrHc9Rw5AhcK1dwRMld7kJZ5o3zpwjKqrnC6rw==" saltValue="9sV1nF7wJ5XLhLyfByHakQ==" spinCount="100000" sqref="C7" name="Intervalo1_9_55"/>
    <protectedRange algorithmName="SHA-512" hashValue="SOYoXHnsd8H3JMwtnN8n0SDMvJLW8NUH3c7N9U/C2WTm7adtKrHc9Rw5AhcK1dwRMld7kJZ5o3zpwjKqrnC6rw==" saltValue="9sV1nF7wJ5XLhLyfByHakQ==" spinCount="100000" sqref="D8" name="Intervalo1_14_58"/>
    <protectedRange algorithmName="SHA-512" hashValue="SOYoXHnsd8H3JMwtnN8n0SDMvJLW8NUH3c7N9U/C2WTm7adtKrHc9Rw5AhcK1dwRMld7kJZ5o3zpwjKqrnC6rw==" saltValue="9sV1nF7wJ5XLhLyfByHakQ==" spinCount="100000" sqref="C10" name="Intervalo1_9_56"/>
    <protectedRange algorithmName="SHA-512" hashValue="SOYoXHnsd8H3JMwtnN8n0SDMvJLW8NUH3c7N9U/C2WTm7adtKrHc9Rw5AhcK1dwRMld7kJZ5o3zpwjKqrnC6rw==" saltValue="9sV1nF7wJ5XLhLyfByHakQ==" spinCount="100000" sqref="D10" name="Intervalo1_26_20"/>
    <protectedRange algorithmName="SHA-512" hashValue="SOYoXHnsd8H3JMwtnN8n0SDMvJLW8NUH3c7N9U/C2WTm7adtKrHc9Rw5AhcK1dwRMld7kJZ5o3zpwjKqrnC6rw==" saltValue="9sV1nF7wJ5XLhLyfByHakQ==" spinCount="100000" sqref="C13" name="Intervalo1_9_57"/>
    <protectedRange algorithmName="SHA-512" hashValue="SOYoXHnsd8H3JMwtnN8n0SDMvJLW8NUH3c7N9U/C2WTm7adtKrHc9Rw5AhcK1dwRMld7kJZ5o3zpwjKqrnC6rw==" saltValue="9sV1nF7wJ5XLhLyfByHakQ==" spinCount="100000" sqref="D13" name="Intervalo1_14_59"/>
    <protectedRange algorithmName="SHA-512" hashValue="SOYoXHnsd8H3JMwtnN8n0SDMvJLW8NUH3c7N9U/C2WTm7adtKrHc9Rw5AhcK1dwRMld7kJZ5o3zpwjKqrnC6rw==" saltValue="9sV1nF7wJ5XLhLyfByHakQ==" spinCount="100000" sqref="C14" name="Intervalo1_9_58"/>
    <protectedRange algorithmName="SHA-512" hashValue="SOYoXHnsd8H3JMwtnN8n0SDMvJLW8NUH3c7N9U/C2WTm7adtKrHc9Rw5AhcK1dwRMld7kJZ5o3zpwjKqrnC6rw==" saltValue="9sV1nF7wJ5XLhLyfByHakQ==" spinCount="100000" sqref="D14" name="Intervalo1_14_60"/>
    <protectedRange algorithmName="SHA-512" hashValue="SOYoXHnsd8H3JMwtnN8n0SDMvJLW8NUH3c7N9U/C2WTm7adtKrHc9Rw5AhcK1dwRMld7kJZ5o3zpwjKqrnC6rw==" saltValue="9sV1nF7wJ5XLhLyfByHakQ==" spinCount="100000" sqref="C15" name="Intervalo1_9_59"/>
    <protectedRange algorithmName="SHA-512" hashValue="SOYoXHnsd8H3JMwtnN8n0SDMvJLW8NUH3c7N9U/C2WTm7adtKrHc9Rw5AhcK1dwRMld7kJZ5o3zpwjKqrnC6rw==" saltValue="9sV1nF7wJ5XLhLyfByHakQ==" spinCount="100000" sqref="D15" name="Intervalo1_14_61"/>
    <protectedRange algorithmName="SHA-512" hashValue="SOYoXHnsd8H3JMwtnN8n0SDMvJLW8NUH3c7N9U/C2WTm7adtKrHc9Rw5AhcK1dwRMld7kJZ5o3zpwjKqrnC6rw==" saltValue="9sV1nF7wJ5XLhLyfByHakQ==" spinCount="100000" sqref="C16" name="Intervalo1_9_60"/>
    <protectedRange algorithmName="SHA-512" hashValue="SOYoXHnsd8H3JMwtnN8n0SDMvJLW8NUH3c7N9U/C2WTm7adtKrHc9Rw5AhcK1dwRMld7kJZ5o3zpwjKqrnC6rw==" saltValue="9sV1nF7wJ5XLhLyfByHakQ==" spinCount="100000" sqref="C17" name="Intervalo1_9_61"/>
    <protectedRange algorithmName="SHA-512" hashValue="SOYoXHnsd8H3JMwtnN8n0SDMvJLW8NUH3c7N9U/C2WTm7adtKrHc9Rw5AhcK1dwRMld7kJZ5o3zpwjKqrnC6rw==" saltValue="9sV1nF7wJ5XLhLyfByHakQ==" spinCount="100000" sqref="C18" name="Intervalo1_9_62"/>
    <protectedRange algorithmName="SHA-512" hashValue="SOYoXHnsd8H3JMwtnN8n0SDMvJLW8NUH3c7N9U/C2WTm7adtKrHc9Rw5AhcK1dwRMld7kJZ5o3zpwjKqrnC6rw==" saltValue="9sV1nF7wJ5XLhLyfByHakQ==" spinCount="100000" sqref="C19" name="Intervalo1_9_63"/>
    <protectedRange algorithmName="SHA-512" hashValue="SOYoXHnsd8H3JMwtnN8n0SDMvJLW8NUH3c7N9U/C2WTm7adtKrHc9Rw5AhcK1dwRMld7kJZ5o3zpwjKqrnC6rw==" saltValue="9sV1nF7wJ5XLhLyfByHakQ==" spinCount="100000" sqref="D19" name="Intervalo1_14_62"/>
    <protectedRange algorithmName="SHA-512" hashValue="SOYoXHnsd8H3JMwtnN8n0SDMvJLW8NUH3c7N9U/C2WTm7adtKrHc9Rw5AhcK1dwRMld7kJZ5o3zpwjKqrnC6rw==" saltValue="9sV1nF7wJ5XLhLyfByHakQ==" spinCount="100000" sqref="D20" name="Intervalo1_14_63"/>
    <protectedRange algorithmName="SHA-512" hashValue="pYqvGp4vyeT51Cm34fl1Id+3laNBAeXZ4xCJQzRXtltNVGl551VlmJarAj+OLsj74RRcLroUKfyp8dsMep+krw==" saltValue="4tagR5G1Xs5zqOyVLn3ZaQ==" spinCount="100000" sqref="C21" name="Intervalo1_8_22"/>
    <protectedRange algorithmName="SHA-512" hashValue="pYqvGp4vyeT51Cm34fl1Id+3laNBAeXZ4xCJQzRXtltNVGl551VlmJarAj+OLsj74RRcLroUKfyp8dsMep+krw==" saltValue="4tagR5G1Xs5zqOyVLn3ZaQ==" spinCount="100000" sqref="C28 C29:D32" name="Intervalo1_29_62"/>
    <protectedRange algorithmName="SHA-512" hashValue="pYqvGp4vyeT51Cm34fl1Id+3laNBAeXZ4xCJQzRXtltNVGl551VlmJarAj+OLsj74RRcLroUKfyp8dsMep+krw==" saltValue="4tagR5G1Xs5zqOyVLn3ZaQ==" spinCount="100000" sqref="C35" name="Intervalo1_29_63"/>
    <protectedRange algorithmName="SHA-512" hashValue="pYqvGp4vyeT51Cm34fl1Id+3laNBAeXZ4xCJQzRXtltNVGl551VlmJarAj+OLsj74RRcLroUKfyp8dsMep+krw==" saltValue="4tagR5G1Xs5zqOyVLn3ZaQ==" spinCount="100000" sqref="C36" name="Intervalo1_29_64"/>
    <protectedRange algorithmName="SHA-512" hashValue="pYqvGp4vyeT51Cm34fl1Id+3laNBAeXZ4xCJQzRXtltNVGl551VlmJarAj+OLsj74RRcLroUKfyp8dsMep+krw==" saltValue="4tagR5G1Xs5zqOyVLn3ZaQ==" spinCount="100000" sqref="C37:D37" name="Intervalo1_29_65"/>
    <protectedRange algorithmName="SHA-512" hashValue="pYqvGp4vyeT51Cm34fl1Id+3laNBAeXZ4xCJQzRXtltNVGl551VlmJarAj+OLsj74RRcLroUKfyp8dsMep+krw==" saltValue="4tagR5G1Xs5zqOyVLn3ZaQ==" spinCount="100000" sqref="C38" name="Intervalo1_29_66"/>
    <protectedRange algorithmName="SHA-512" hashValue="pYqvGp4vyeT51Cm34fl1Id+3laNBAeXZ4xCJQzRXtltNVGl551VlmJarAj+OLsj74RRcLroUKfyp8dsMep+krw==" saltValue="4tagR5G1Xs5zqOyVLn3ZaQ==" spinCount="100000" sqref="C39:D39" name="Intervalo1_29_67"/>
    <protectedRange algorithmName="SHA-512" hashValue="pYqvGp4vyeT51Cm34fl1Id+3laNBAeXZ4xCJQzRXtltNVGl551VlmJarAj+OLsj74RRcLroUKfyp8dsMep+krw==" saltValue="4tagR5G1Xs5zqOyVLn3ZaQ==" spinCount="100000" sqref="C41:D41" name="Intervalo1_29_69"/>
    <protectedRange algorithmName="SHA-512" hashValue="pYqvGp4vyeT51Cm34fl1Id+3laNBAeXZ4xCJQzRXtltNVGl551VlmJarAj+OLsj74RRcLroUKfyp8dsMep+krw==" saltValue="4tagR5G1Xs5zqOyVLn3ZaQ==" spinCount="100000" sqref="C42" name="Intervalo1_29_70"/>
    <protectedRange algorithmName="SHA-512" hashValue="pYqvGp4vyeT51Cm34fl1Id+3laNBAeXZ4xCJQzRXtltNVGl551VlmJarAj+OLsj74RRcLroUKfyp8dsMep+krw==" saltValue="4tagR5G1Xs5zqOyVLn3ZaQ==" spinCount="100000" sqref="C45:D45" name="Intervalo1_29_71"/>
    <protectedRange algorithmName="SHA-512" hashValue="pYqvGp4vyeT51Cm34fl1Id+3laNBAeXZ4xCJQzRXtltNVGl551VlmJarAj+OLsj74RRcLroUKfyp8dsMep+krw==" saltValue="4tagR5G1Xs5zqOyVLn3ZaQ==" spinCount="100000" sqref="C46:D46" name="Intervalo1_29_72"/>
    <protectedRange algorithmName="SHA-512" hashValue="pYqvGp4vyeT51Cm34fl1Id+3laNBAeXZ4xCJQzRXtltNVGl551VlmJarAj+OLsj74RRcLroUKfyp8dsMep+krw==" saltValue="4tagR5G1Xs5zqOyVLn3ZaQ==" spinCount="100000" sqref="C47:D47" name="Intervalo1_29_73"/>
    <protectedRange algorithmName="SHA-512" hashValue="SOYoXHnsd8H3JMwtnN8n0SDMvJLW8NUH3c7N9U/C2WTm7adtKrHc9Rw5AhcK1dwRMld7kJZ5o3zpwjKqrnC6rw==" saltValue="9sV1nF7wJ5XLhLyfByHakQ==" spinCount="100000" sqref="D48" name="Intervalo1_14_64"/>
    <protectedRange algorithmName="SHA-512" hashValue="pYqvGp4vyeT51Cm34fl1Id+3laNBAeXZ4xCJQzRXtltNVGl551VlmJarAj+OLsj74RRcLroUKfyp8dsMep+krw==" saltValue="4tagR5G1Xs5zqOyVLn3ZaQ==" spinCount="100000" sqref="D49" name="Intervalo1_13_16"/>
    <protectedRange algorithmName="SHA-512" hashValue="pYqvGp4vyeT51Cm34fl1Id+3laNBAeXZ4xCJQzRXtltNVGl551VlmJarAj+OLsj74RRcLroUKfyp8dsMep+krw==" saltValue="4tagR5G1Xs5zqOyVLn3ZaQ==" spinCount="100000" sqref="C49" name="Intervalo1_29_75"/>
    <protectedRange algorithmName="SHA-512" hashValue="pYqvGp4vyeT51Cm34fl1Id+3laNBAeXZ4xCJQzRXtltNVGl551VlmJarAj+OLsj74RRcLroUKfyp8dsMep+krw==" saltValue="4tagR5G1Xs5zqOyVLn3ZaQ==" spinCount="100000" sqref="C54:D55" name="Intervalo1_29_76"/>
    <protectedRange algorithmName="SHA-512" hashValue="SOYoXHnsd8H3JMwtnN8n0SDMvJLW8NUH3c7N9U/C2WTm7adtKrHc9Rw5AhcK1dwRMld7kJZ5o3zpwjKqrnC6rw==" saltValue="9sV1nF7wJ5XLhLyfByHakQ==" spinCount="100000" sqref="C56:D56" name="Intervalo1_1_13_5"/>
    <protectedRange algorithmName="SHA-512" hashValue="SOYoXHnsd8H3JMwtnN8n0SDMvJLW8NUH3c7N9U/C2WTm7adtKrHc9Rw5AhcK1dwRMld7kJZ5o3zpwjKqrnC6rw==" saltValue="9sV1nF7wJ5XLhLyfByHakQ==" spinCount="100000" sqref="C57:D57" name="Intervalo1_4_7_9"/>
    <protectedRange algorithmName="SHA-512" hashValue="SOYoXHnsd8H3JMwtnN8n0SDMvJLW8NUH3c7N9U/C2WTm7adtKrHc9Rw5AhcK1dwRMld7kJZ5o3zpwjKqrnC6rw==" saltValue="9sV1nF7wJ5XLhLyfByHakQ==" spinCount="100000" sqref="C58" name="Intervalo1_4_7_10"/>
    <protectedRange algorithmName="SHA-512" hashValue="BIECXXLQTeZJOx05FhxNMY6bX0FG7L8BpAjO3Hk073tMf1ubRNMfSRBsBwOVM9WAG5vzoeJK9zi73lb6vrANVA==" saltValue="YhRx49mkr4bYm3ZTPTnjcg==" spinCount="100000" sqref="D58" name="Intervalo1_6_4_7"/>
    <protectedRange algorithmName="SHA-512" hashValue="SOYoXHnsd8H3JMwtnN8n0SDMvJLW8NUH3c7N9U/C2WTm7adtKrHc9Rw5AhcK1dwRMld7kJZ5o3zpwjKqrnC6rw==" saltValue="9sV1nF7wJ5XLhLyfByHakQ==" spinCount="100000" sqref="C59:D59" name="Intervalo1_15_4_58"/>
    <protectedRange algorithmName="SHA-512" hashValue="SOYoXHnsd8H3JMwtnN8n0SDMvJLW8NUH3c7N9U/C2WTm7adtKrHc9Rw5AhcK1dwRMld7kJZ5o3zpwjKqrnC6rw==" saltValue="9sV1nF7wJ5XLhLyfByHakQ==" spinCount="100000" sqref="C60" name="Intervalo1_15_4_59"/>
    <protectedRange algorithmName="SHA-512" hashValue="SOYoXHnsd8H3JMwtnN8n0SDMvJLW8NUH3c7N9U/C2WTm7adtKrHc9Rw5AhcK1dwRMld7kJZ5o3zpwjKqrnC6rw==" saltValue="9sV1nF7wJ5XLhLyfByHakQ==" spinCount="100000" sqref="C61" name="Intervalo1_15_4_60"/>
    <protectedRange algorithmName="SHA-512" hashValue="SOYoXHnsd8H3JMwtnN8n0SDMvJLW8NUH3c7N9U/C2WTm7adtKrHc9Rw5AhcK1dwRMld7kJZ5o3zpwjKqrnC6rw==" saltValue="9sV1nF7wJ5XLhLyfByHakQ==" spinCount="100000" sqref="C62" name="Intervalo1_15_4_61"/>
    <protectedRange algorithmName="SHA-512" hashValue="SOYoXHnsd8H3JMwtnN8n0SDMvJLW8NUH3c7N9U/C2WTm7adtKrHc9Rw5AhcK1dwRMld7kJZ5o3zpwjKqrnC6rw==" saltValue="9sV1nF7wJ5XLhLyfByHakQ==" spinCount="100000" sqref="C63" name="Intervalo1_14_1_1_1_5"/>
    <protectedRange algorithmName="SHA-512" hashValue="SOYoXHnsd8H3JMwtnN8n0SDMvJLW8NUH3c7N9U/C2WTm7adtKrHc9Rw5AhcK1dwRMld7kJZ5o3zpwjKqrnC6rw==" saltValue="9sV1nF7wJ5XLhLyfByHakQ==" spinCount="100000" sqref="C64:D64" name="Intervalo1_15_4_62"/>
    <protectedRange algorithmName="SHA-512" hashValue="SOYoXHnsd8H3JMwtnN8n0SDMvJLW8NUH3c7N9U/C2WTm7adtKrHc9Rw5AhcK1dwRMld7kJZ5o3zpwjKqrnC6rw==" saltValue="9sV1nF7wJ5XLhLyfByHakQ==" spinCount="100000" sqref="C65:D65" name="Intervalo1_15_4_63"/>
    <protectedRange algorithmName="SHA-512" hashValue="SOYoXHnsd8H3JMwtnN8n0SDMvJLW8NUH3c7N9U/C2WTm7adtKrHc9Rw5AhcK1dwRMld7kJZ5o3zpwjKqrnC6rw==" saltValue="9sV1nF7wJ5XLhLyfByHakQ==" spinCount="100000" sqref="C66:D66" name="Intervalo1_15_4_64"/>
    <protectedRange algorithmName="SHA-512" hashValue="SOYoXHnsd8H3JMwtnN8n0SDMvJLW8NUH3c7N9U/C2WTm7adtKrHc9Rw5AhcK1dwRMld7kJZ5o3zpwjKqrnC6rw==" saltValue="9sV1nF7wJ5XLhLyfByHakQ==" spinCount="100000" sqref="C67:D67" name="Intervalo1_15_4_65"/>
    <protectedRange algorithmName="SHA-512" hashValue="SOYoXHnsd8H3JMwtnN8n0SDMvJLW8NUH3c7N9U/C2WTm7adtKrHc9Rw5AhcK1dwRMld7kJZ5o3zpwjKqrnC6rw==" saltValue="9sV1nF7wJ5XLhLyfByHakQ==" spinCount="100000" sqref="C68:D69" name="Intervalo1_15_4_66"/>
    <protectedRange algorithmName="SHA-512" hashValue="SOYoXHnsd8H3JMwtnN8n0SDMvJLW8NUH3c7N9U/C2WTm7adtKrHc9Rw5AhcK1dwRMld7kJZ5o3zpwjKqrnC6rw==" saltValue="9sV1nF7wJ5XLhLyfByHakQ==" spinCount="100000" sqref="D70" name="Intervalo1_26_21"/>
    <protectedRange algorithmName="SHA-512" hashValue="SOYoXHnsd8H3JMwtnN8n0SDMvJLW8NUH3c7N9U/C2WTm7adtKrHc9Rw5AhcK1dwRMld7kJZ5o3zpwjKqrnC6rw==" saltValue="9sV1nF7wJ5XLhLyfByHakQ==" spinCount="100000" sqref="C71:D71" name="Intervalo1_15_4_67"/>
    <protectedRange algorithmName="SHA-512" hashValue="SOYoXHnsd8H3JMwtnN8n0SDMvJLW8NUH3c7N9U/C2WTm7adtKrHc9Rw5AhcK1dwRMld7kJZ5o3zpwjKqrnC6rw==" saltValue="9sV1nF7wJ5XLhLyfByHakQ==" spinCount="100000" sqref="C72:D72" name="Intervalo1_15_4_68"/>
    <protectedRange algorithmName="SHA-512" hashValue="SOYoXHnsd8H3JMwtnN8n0SDMvJLW8NUH3c7N9U/C2WTm7adtKrHc9Rw5AhcK1dwRMld7kJZ5o3zpwjKqrnC6rw==" saltValue="9sV1nF7wJ5XLhLyfByHakQ==" spinCount="100000" sqref="C73:D73" name="Intervalo1_15_4_69"/>
    <protectedRange algorithmName="SHA-512" hashValue="SOYoXHnsd8H3JMwtnN8n0SDMvJLW8NUH3c7N9U/C2WTm7adtKrHc9Rw5AhcK1dwRMld7kJZ5o3zpwjKqrnC6rw==" saltValue="9sV1nF7wJ5XLhLyfByHakQ==" spinCount="100000" sqref="D74" name="Intervalo1_14_65"/>
    <protectedRange algorithmName="SHA-512" hashValue="SOYoXHnsd8H3JMwtnN8n0SDMvJLW8NUH3c7N9U/C2WTm7adtKrHc9Rw5AhcK1dwRMld7kJZ5o3zpwjKqrnC6rw==" saltValue="9sV1nF7wJ5XLhLyfByHakQ==" spinCount="100000" sqref="C76" name="Intervalo1_9_64"/>
    <protectedRange algorithmName="SHA-512" hashValue="SOYoXHnsd8H3JMwtnN8n0SDMvJLW8NUH3c7N9U/C2WTm7adtKrHc9Rw5AhcK1dwRMld7kJZ5o3zpwjKqrnC6rw==" saltValue="9sV1nF7wJ5XLhLyfByHakQ==" spinCount="100000" sqref="D76" name="Intervalo1_26_22"/>
    <protectedRange algorithmName="SHA-512" hashValue="SOYoXHnsd8H3JMwtnN8n0SDMvJLW8NUH3c7N9U/C2WTm7adtKrHc9Rw5AhcK1dwRMld7kJZ5o3zpwjKqrnC6rw==" saltValue="9sV1nF7wJ5XLhLyfByHakQ==" spinCount="100000" sqref="C77:D77" name="Intervalo1_14_5_5"/>
    <protectedRange algorithmName="SHA-512" hashValue="pYqvGp4vyeT51Cm34fl1Id+3laNBAeXZ4xCJQzRXtltNVGl551VlmJarAj+OLsj74RRcLroUKfyp8dsMep+krw==" saltValue="4tagR5G1Xs5zqOyVLn3ZaQ==" spinCount="100000" sqref="D79" name="Intervalo1_8_23"/>
    <protectedRange algorithmName="SHA-512" hashValue="pYqvGp4vyeT51Cm34fl1Id+3laNBAeXZ4xCJQzRXtltNVGl551VlmJarAj+OLsj74RRcLroUKfyp8dsMep+krw==" saltValue="4tagR5G1Xs5zqOyVLn3ZaQ==" spinCount="100000" sqref="C84" name="Intervalo1_29_77"/>
    <protectedRange algorithmName="SHA-512" hashValue="SOYoXHnsd8H3JMwtnN8n0SDMvJLW8NUH3c7N9U/C2WTm7adtKrHc9Rw5AhcK1dwRMld7kJZ5o3zpwjKqrnC6rw==" saltValue="9sV1nF7wJ5XLhLyfByHakQ==" spinCount="100000" sqref="D85" name="Intervalo1_14_66"/>
    <protectedRange algorithmName="SHA-512" hashValue="pYqvGp4vyeT51Cm34fl1Id+3laNBAeXZ4xCJQzRXtltNVGl551VlmJarAj+OLsj74RRcLroUKfyp8dsMep+krw==" saltValue="4tagR5G1Xs5zqOyVLn3ZaQ==" spinCount="100000" sqref="C85" name="Intervalo1_29_78"/>
    <protectedRange algorithmName="SHA-512" hashValue="SOYoXHnsd8H3JMwtnN8n0SDMvJLW8NUH3c7N9U/C2WTm7adtKrHc9Rw5AhcK1dwRMld7kJZ5o3zpwjKqrnC6rw==" saltValue="9sV1nF7wJ5XLhLyfByHakQ==" spinCount="100000" sqref="D88" name="Intervalo1_15_4_70"/>
    <protectedRange algorithmName="SHA-512" hashValue="pYqvGp4vyeT51Cm34fl1Id+3laNBAeXZ4xCJQzRXtltNVGl551VlmJarAj+OLsj74RRcLroUKfyp8dsMep+krw==" saltValue="4tagR5G1Xs5zqOyVLn3ZaQ==" spinCount="100000" sqref="C93:D94" name="Intervalo1_1_25"/>
    <protectedRange algorithmName="SHA-512" hashValue="SOYoXHnsd8H3JMwtnN8n0SDMvJLW8NUH3c7N9U/C2WTm7adtKrHc9Rw5AhcK1dwRMld7kJZ5o3zpwjKqrnC6rw==" saltValue="9sV1nF7wJ5XLhLyfByHakQ==" spinCount="100000" sqref="C97:D97" name="Intervalo1_9_65"/>
    <protectedRange algorithmName="SHA-512" hashValue="pYqvGp4vyeT51Cm34fl1Id+3laNBAeXZ4xCJQzRXtltNVGl551VlmJarAj+OLsj74RRcLroUKfyp8dsMep+krw==" saltValue="4tagR5G1Xs5zqOyVLn3ZaQ==" spinCount="100000" sqref="D100" name="Intervalo1_1_26"/>
    <protectedRange algorithmName="SHA-512" hashValue="SOYoXHnsd8H3JMwtnN8n0SDMvJLW8NUH3c7N9U/C2WTm7adtKrHc9Rw5AhcK1dwRMld7kJZ5o3zpwjKqrnC6rw==" saltValue="9sV1nF7wJ5XLhLyfByHakQ==" spinCount="100000" sqref="C100" name="Intervalo1_9_66"/>
    <protectedRange algorithmName="SHA-512" hashValue="pYqvGp4vyeT51Cm34fl1Id+3laNBAeXZ4xCJQzRXtltNVGl551VlmJarAj+OLsj74RRcLroUKfyp8dsMep+krw==" saltValue="4tagR5G1Xs5zqOyVLn3ZaQ==" spinCount="100000" sqref="C101" name="Intervalo1_29_79"/>
    <protectedRange algorithmName="SHA-512" hashValue="SOYoXHnsd8H3JMwtnN8n0SDMvJLW8NUH3c7N9U/C2WTm7adtKrHc9Rw5AhcK1dwRMld7kJZ5o3zpwjKqrnC6rw==" saltValue="9sV1nF7wJ5XLhLyfByHakQ==" spinCount="100000" sqref="D102" name="Intervalo1_26_23"/>
    <protectedRange algorithmName="SHA-512" hashValue="pYqvGp4vyeT51Cm34fl1Id+3laNBAeXZ4xCJQzRXtltNVGl551VlmJarAj+OLsj74RRcLroUKfyp8dsMep+krw==" saltValue="4tagR5G1Xs5zqOyVLn3ZaQ==" spinCount="100000" sqref="C103:D103" name="Intervalo1_29_80"/>
    <protectedRange algorithmName="SHA-512" hashValue="pYqvGp4vyeT51Cm34fl1Id+3laNBAeXZ4xCJQzRXtltNVGl551VlmJarAj+OLsj74RRcLroUKfyp8dsMep+krw==" saltValue="4tagR5G1Xs5zqOyVLn3ZaQ==" spinCount="100000" sqref="D104" name="Intervalo1_1_27"/>
    <protectedRange algorithmName="SHA-512" hashValue="SOYoXHnsd8H3JMwtnN8n0SDMvJLW8NUH3c7N9U/C2WTm7adtKrHc9Rw5AhcK1dwRMld7kJZ5o3zpwjKqrnC6rw==" saltValue="9sV1nF7wJ5XLhLyfByHakQ==" spinCount="100000" sqref="C104" name="Intervalo1_9_67"/>
    <protectedRange algorithmName="SHA-512" hashValue="SOYoXHnsd8H3JMwtnN8n0SDMvJLW8NUH3c7N9U/C2WTm7adtKrHc9Rw5AhcK1dwRMld7kJZ5o3zpwjKqrnC6rw==" saltValue="9sV1nF7wJ5XLhLyfByHakQ==" spinCount="100000" sqref="D106" name="Intervalo1_14_67"/>
    <protectedRange algorithmName="SHA-512" hashValue="pYqvGp4vyeT51Cm34fl1Id+3laNBAeXZ4xCJQzRXtltNVGl551VlmJarAj+OLsj74RRcLroUKfyp8dsMep+krw==" saltValue="4tagR5G1Xs5zqOyVLn3ZaQ==" spinCount="100000" sqref="C107:D107" name="Intervalo1_13_17"/>
    <protectedRange algorithmName="SHA-512" hashValue="SOYoXHnsd8H3JMwtnN8n0SDMvJLW8NUH3c7N9U/C2WTm7adtKrHc9Rw5AhcK1dwRMld7kJZ5o3zpwjKqrnC6rw==" saltValue="9sV1nF7wJ5XLhLyfByHakQ==" spinCount="100000" sqref="C109" name="Intervalo1_9_68"/>
    <protectedRange algorithmName="SHA-512" hashValue="SOYoXHnsd8H3JMwtnN8n0SDMvJLW8NUH3c7N9U/C2WTm7adtKrHc9Rw5AhcK1dwRMld7kJZ5o3zpwjKqrnC6rw==" saltValue="9sV1nF7wJ5XLhLyfByHakQ==" spinCount="100000" sqref="C110" name="Intervalo1_9_69"/>
    <protectedRange algorithmName="SHA-512" hashValue="SOYoXHnsd8H3JMwtnN8n0SDMvJLW8NUH3c7N9U/C2WTm7adtKrHc9Rw5AhcK1dwRMld7kJZ5o3zpwjKqrnC6rw==" saltValue="9sV1nF7wJ5XLhLyfByHakQ==" spinCount="100000" sqref="C111" name="Intervalo1_9_70"/>
    <protectedRange algorithmName="SHA-512" hashValue="pYqvGp4vyeT51Cm34fl1Id+3laNBAeXZ4xCJQzRXtltNVGl551VlmJarAj+OLsj74RRcLroUKfyp8dsMep+krw==" saltValue="4tagR5G1Xs5zqOyVLn3ZaQ==" spinCount="100000" sqref="C112" name="Intervalo1_1_28"/>
    <protectedRange algorithmName="SHA-512" hashValue="pYqvGp4vyeT51Cm34fl1Id+3laNBAeXZ4xCJQzRXtltNVGl551VlmJarAj+OLsj74RRcLroUKfyp8dsMep+krw==" saltValue="4tagR5G1Xs5zqOyVLn3ZaQ==" spinCount="100000" sqref="C118:D118" name="Intervalo1_29_81"/>
    <protectedRange algorithmName="SHA-512" hashValue="SOYoXHnsd8H3JMwtnN8n0SDMvJLW8NUH3c7N9U/C2WTm7adtKrHc9Rw5AhcK1dwRMld7kJZ5o3zpwjKqrnC6rw==" saltValue="9sV1nF7wJ5XLhLyfByHakQ==" spinCount="100000" sqref="C121" name="Intervalo1_9_71"/>
    <protectedRange algorithmName="SHA-512" hashValue="SOYoXHnsd8H3JMwtnN8n0SDMvJLW8NUH3c7N9U/C2WTm7adtKrHc9Rw5AhcK1dwRMld7kJZ5o3zpwjKqrnC6rw==" saltValue="9sV1nF7wJ5XLhLyfByHakQ==" spinCount="100000" sqref="C122" name="Intervalo1_15_4_71"/>
    <protectedRange algorithmName="SHA-512" hashValue="pYqvGp4vyeT51Cm34fl1Id+3laNBAeXZ4xCJQzRXtltNVGl551VlmJarAj+OLsj74RRcLroUKfyp8dsMep+krw==" saltValue="4tagR5G1Xs5zqOyVLn3ZaQ==" spinCount="100000" sqref="C123" name="Intervalo1_33_86"/>
    <protectedRange algorithmName="SHA-512" hashValue="pYqvGp4vyeT51Cm34fl1Id+3laNBAeXZ4xCJQzRXtltNVGl551VlmJarAj+OLsj74RRcLroUKfyp8dsMep+krw==" saltValue="4tagR5G1Xs5zqOyVLn3ZaQ==" spinCount="100000" sqref="C124" name="Intervalo1_33_87"/>
    <protectedRange algorithmName="SHA-512" hashValue="SOYoXHnsd8H3JMwtnN8n0SDMvJLW8NUH3c7N9U/C2WTm7adtKrHc9Rw5AhcK1dwRMld7kJZ5o3zpwjKqrnC6rw==" saltValue="9sV1nF7wJ5XLhLyfByHakQ==" spinCount="100000" sqref="C125" name="Intervalo1_14_1_5_8"/>
    <protectedRange algorithmName="SHA-512" hashValue="pYqvGp4vyeT51Cm34fl1Id+3laNBAeXZ4xCJQzRXtltNVGl551VlmJarAj+OLsj74RRcLroUKfyp8dsMep+krw==" saltValue="4tagR5G1Xs5zqOyVLn3ZaQ==" spinCount="100000" sqref="C130:D130" name="Intervalo1_33_89"/>
    <protectedRange algorithmName="SHA-512" hashValue="pYqvGp4vyeT51Cm34fl1Id+3laNBAeXZ4xCJQzRXtltNVGl551VlmJarAj+OLsj74RRcLroUKfyp8dsMep+krw==" saltValue="4tagR5G1Xs5zqOyVLn3ZaQ==" spinCount="100000" sqref="C133:D133" name="Intervalo1_33_90"/>
    <protectedRange algorithmName="SHA-512" hashValue="pYqvGp4vyeT51Cm34fl1Id+3laNBAeXZ4xCJQzRXtltNVGl551VlmJarAj+OLsj74RRcLroUKfyp8dsMep+krw==" saltValue="4tagR5G1Xs5zqOyVLn3ZaQ==" spinCount="100000" sqref="C135:D135" name="Intervalo1_33_91"/>
    <protectedRange algorithmName="SHA-512" hashValue="SOYoXHnsd8H3JMwtnN8n0SDMvJLW8NUH3c7N9U/C2WTm7adtKrHc9Rw5AhcK1dwRMld7kJZ5o3zpwjKqrnC6rw==" saltValue="9sV1nF7wJ5XLhLyfByHakQ==" spinCount="100000" sqref="D140" name="Intervalo1_9_72"/>
    <protectedRange algorithmName="SHA-512" hashValue="pYqvGp4vyeT51Cm34fl1Id+3laNBAeXZ4xCJQzRXtltNVGl551VlmJarAj+OLsj74RRcLroUKfyp8dsMep+krw==" saltValue="4tagR5G1Xs5zqOyVLn3ZaQ==" spinCount="100000" sqref="D139" name="Intervalo1_25_19"/>
    <protectedRange algorithmName="SHA-512" hashValue="pYqvGp4vyeT51Cm34fl1Id+3laNBAeXZ4xCJQzRXtltNVGl551VlmJarAj+OLsj74RRcLroUKfyp8dsMep+krw==" saltValue="4tagR5G1Xs5zqOyVLn3ZaQ==" spinCount="100000" sqref="C139:C140" name="Intervalo1_29_82"/>
    <protectedRange algorithmName="SHA-512" hashValue="pYqvGp4vyeT51Cm34fl1Id+3laNBAeXZ4xCJQzRXtltNVGl551VlmJarAj+OLsj74RRcLroUKfyp8dsMep+krw==" saltValue="4tagR5G1Xs5zqOyVLn3ZaQ==" spinCount="100000" sqref="C141" name="Intervalo1_27_29"/>
    <protectedRange algorithmName="SHA-512" hashValue="SOYoXHnsd8H3JMwtnN8n0SDMvJLW8NUH3c7N9U/C2WTm7adtKrHc9Rw5AhcK1dwRMld7kJZ5o3zpwjKqrnC6rw==" saltValue="9sV1nF7wJ5XLhLyfByHakQ==" spinCount="100000" sqref="C142:D142" name="Intervalo1_15_4_72"/>
    <protectedRange algorithmName="SHA-512" hashValue="SOYoXHnsd8H3JMwtnN8n0SDMvJLW8NUH3c7N9U/C2WTm7adtKrHc9Rw5AhcK1dwRMld7kJZ5o3zpwjKqrnC6rw==" saltValue="9sV1nF7wJ5XLhLyfByHakQ==" spinCount="100000" sqref="C143:D143" name="Intervalo1_15_4_73"/>
    <protectedRange algorithmName="SHA-512" hashValue="SOYoXHnsd8H3JMwtnN8n0SDMvJLW8NUH3c7N9U/C2WTm7adtKrHc9Rw5AhcK1dwRMld7kJZ5o3zpwjKqrnC6rw==" saltValue="9sV1nF7wJ5XLhLyfByHakQ==" spinCount="100000" sqref="D149" name="Intervalo1_15_4_74"/>
    <protectedRange algorithmName="SHA-512" hashValue="SOYoXHnsd8H3JMwtnN8n0SDMvJLW8NUH3c7N9U/C2WTm7adtKrHc9Rw5AhcK1dwRMld7kJZ5o3zpwjKqrnC6rw==" saltValue="9sV1nF7wJ5XLhLyfByHakQ==" spinCount="100000" sqref="C153:D153" name="Intervalo1_15_4_75"/>
    <protectedRange algorithmName="SHA-512" hashValue="pYqvGp4vyeT51Cm34fl1Id+3laNBAeXZ4xCJQzRXtltNVGl551VlmJarAj+OLsj74RRcLroUKfyp8dsMep+krw==" saltValue="4tagR5G1Xs5zqOyVLn3ZaQ==" spinCount="100000" sqref="C155:D155" name="Intervalo1_8_24"/>
    <protectedRange algorithmName="SHA-512" hashValue="SOYoXHnsd8H3JMwtnN8n0SDMvJLW8NUH3c7N9U/C2WTm7adtKrHc9Rw5AhcK1dwRMld7kJZ5o3zpwjKqrnC6rw==" saltValue="9sV1nF7wJ5XLhLyfByHakQ==" spinCount="100000" sqref="D154" name="Intervalo1_1_7_15"/>
    <protectedRange algorithmName="SHA-512" hashValue="SOYoXHnsd8H3JMwtnN8n0SDMvJLW8NUH3c7N9U/C2WTm7adtKrHc9Rw5AhcK1dwRMld7kJZ5o3zpwjKqrnC6rw==" saltValue="9sV1nF7wJ5XLhLyfByHakQ==" spinCount="100000" sqref="C157:D158" name="Intervalo1_15_4_76"/>
    <protectedRange algorithmName="SHA-512" hashValue="SOYoXHnsd8H3JMwtnN8n0SDMvJLW8NUH3c7N9U/C2WTm7adtKrHc9Rw5AhcK1dwRMld7kJZ5o3zpwjKqrnC6rw==" saltValue="9sV1nF7wJ5XLhLyfByHakQ==" spinCount="100000" sqref="C159:D159" name="Intervalo1_15_4_77"/>
    <protectedRange algorithmName="SHA-512" hashValue="pYqvGp4vyeT51Cm34fl1Id+3laNBAeXZ4xCJQzRXtltNVGl551VlmJarAj+OLsj74RRcLroUKfyp8dsMep+krw==" saltValue="4tagR5G1Xs5zqOyVLn3ZaQ==" spinCount="100000" sqref="C166:D166" name="Intervalo1_27_30"/>
    <protectedRange algorithmName="SHA-512" hashValue="pYqvGp4vyeT51Cm34fl1Id+3laNBAeXZ4xCJQzRXtltNVGl551VlmJarAj+OLsj74RRcLroUKfyp8dsMep+krw==" saltValue="4tagR5G1Xs5zqOyVLn3ZaQ==" spinCount="100000" sqref="C167:D167" name="Intervalo1_8_25"/>
    <protectedRange algorithmName="SHA-512" hashValue="pYqvGp4vyeT51Cm34fl1Id+3laNBAeXZ4xCJQzRXtltNVGl551VlmJarAj+OLsj74RRcLroUKfyp8dsMep+krw==" saltValue="4tagR5G1Xs5zqOyVLn3ZaQ==" spinCount="100000" sqref="C169" name="Intervalo1_29_83"/>
    <protectedRange algorithmName="SHA-512" hashValue="pYqvGp4vyeT51Cm34fl1Id+3laNBAeXZ4xCJQzRXtltNVGl551VlmJarAj+OLsj74RRcLroUKfyp8dsMep+krw==" saltValue="4tagR5G1Xs5zqOyVLn3ZaQ==" spinCount="100000" sqref="C178" name="Intervalo1_1_29"/>
    <protectedRange algorithmName="SHA-512" hashValue="pYqvGp4vyeT51Cm34fl1Id+3laNBAeXZ4xCJQzRXtltNVGl551VlmJarAj+OLsj74RRcLroUKfyp8dsMep+krw==" saltValue="4tagR5G1Xs5zqOyVLn3ZaQ==" spinCount="100000" sqref="C216" name="Intervalo1_1_30"/>
    <protectedRange algorithmName="SHA-512" hashValue="pYqvGp4vyeT51Cm34fl1Id+3laNBAeXZ4xCJQzRXtltNVGl551VlmJarAj+OLsj74RRcLroUKfyp8dsMep+krw==" saltValue="4tagR5G1Xs5zqOyVLn3ZaQ==" spinCount="100000" sqref="C204:D204 C180:D180" name="Intervalo1_8_26"/>
    <protectedRange algorithmName="SHA-512" hashValue="SOYoXHnsd8H3JMwtnN8n0SDMvJLW8NUH3c7N9U/C2WTm7adtKrHc9Rw5AhcK1dwRMld7kJZ5o3zpwjKqrnC6rw==" saltValue="9sV1nF7wJ5XLhLyfByHakQ==" spinCount="100000" sqref="C183 D192 D195 C197" name="Intervalo1_9_74"/>
    <protectedRange algorithmName="SHA-512" hashValue="SOYoXHnsd8H3JMwtnN8n0SDMvJLW8NUH3c7N9U/C2WTm7adtKrHc9Rw5AhcK1dwRMld7kJZ5o3zpwjKqrnC6rw==" saltValue="9sV1nF7wJ5XLhLyfByHakQ==" spinCount="100000" sqref="D183 D196" name="Intervalo1_14_68"/>
    <protectedRange algorithmName="SHA-512" hashValue="SOYoXHnsd8H3JMwtnN8n0SDMvJLW8NUH3c7N9U/C2WTm7adtKrHc9Rw5AhcK1dwRMld7kJZ5o3zpwjKqrnC6rw==" saltValue="9sV1nF7wJ5XLhLyfByHakQ==" spinCount="100000" sqref="D197" name="Intervalo1_26_24"/>
    <protectedRange algorithmName="SHA-512" hashValue="SOYoXHnsd8H3JMwtnN8n0SDMvJLW8NUH3c7N9U/C2WTm7adtKrHc9Rw5AhcK1dwRMld7kJZ5o3zpwjKqrnC6rw==" saltValue="9sV1nF7wJ5XLhLyfByHakQ==" spinCount="100000" sqref="C185:D185" name="Intervalo1_28_38"/>
    <protectedRange algorithmName="SHA-512" hashValue="SOYoXHnsd8H3JMwtnN8n0SDMvJLW8NUH3c7N9U/C2WTm7adtKrHc9Rw5AhcK1dwRMld7kJZ5o3zpwjKqrnC6rw==" saltValue="9sV1nF7wJ5XLhLyfByHakQ==" spinCount="100000" sqref="C188:D188 C182:D182 C199:D199 C203:D203" name="Intervalo1_15_4_78"/>
    <protectedRange algorithmName="SHA-512" hashValue="SOYoXHnsd8H3JMwtnN8n0SDMvJLW8NUH3c7N9U/C2WTm7adtKrHc9Rw5AhcK1dwRMld7kJZ5o3zpwjKqrnC6rw==" saltValue="9sV1nF7wJ5XLhLyfByHakQ==" spinCount="100000" sqref="D200:D201" name="Intervalo1_14_2_4_6"/>
    <protectedRange algorithmName="SHA-512" hashValue="SOYoXHnsd8H3JMwtnN8n0SDMvJLW8NUH3c7N9U/C2WTm7adtKrHc9Rw5AhcK1dwRMld7kJZ5o3zpwjKqrnC6rw==" saltValue="9sV1nF7wJ5XLhLyfByHakQ==" spinCount="100000" sqref="D222" name="Intervalo1_1_7_16"/>
    <protectedRange algorithmName="SHA-512" hashValue="SOYoXHnsd8H3JMwtnN8n0SDMvJLW8NUH3c7N9U/C2WTm7adtKrHc9Rw5AhcK1dwRMld7kJZ5o3zpwjKqrnC6rw==" saltValue="9sV1nF7wJ5XLhLyfByHakQ==" spinCount="100000" sqref="D227" name="Intervalo1_14_69"/>
    <protectedRange algorithmName="SHA-512" hashValue="SOYoXHnsd8H3JMwtnN8n0SDMvJLW8NUH3c7N9U/C2WTm7adtKrHc9Rw5AhcK1dwRMld7kJZ5o3zpwjKqrnC6rw==" saltValue="9sV1nF7wJ5XLhLyfByHakQ==" spinCount="100000" sqref="D223 C225:D226" name="Intervalo1_28_39"/>
    <protectedRange algorithmName="SHA-512" hashValue="SOYoXHnsd8H3JMwtnN8n0SDMvJLW8NUH3c7N9U/C2WTm7adtKrHc9Rw5AhcK1dwRMld7kJZ5o3zpwjKqrnC6rw==" saltValue="9sV1nF7wJ5XLhLyfByHakQ==" spinCount="100000" sqref="C223" name="Intervalo1_4_7_11"/>
    <protectedRange algorithmName="SHA-512" hashValue="SOYoXHnsd8H3JMwtnN8n0SDMvJLW8NUH3c7N9U/C2WTm7adtKrHc9Rw5AhcK1dwRMld7kJZ5o3zpwjKqrnC6rw==" saltValue="9sV1nF7wJ5XLhLyfByHakQ==" spinCount="100000" sqref="C256:D256" name="Intervalo1_1_18_5"/>
    <protectedRange algorithmName="SHA-512" hashValue="SOYoXHnsd8H3JMwtnN8n0SDMvJLW8NUH3c7N9U/C2WTm7adtKrHc9Rw5AhcK1dwRMld7kJZ5o3zpwjKqrnC6rw==" saltValue="9sV1nF7wJ5XLhLyfByHakQ==" spinCount="100000" sqref="C257:D257" name="Intervalo1_2_14_5"/>
    <protectedRange algorithmName="SHA-512" hashValue="SOYoXHnsd8H3JMwtnN8n0SDMvJLW8NUH3c7N9U/C2WTm7adtKrHc9Rw5AhcK1dwRMld7kJZ5o3zpwjKqrnC6rw==" saltValue="9sV1nF7wJ5XLhLyfByHakQ==" spinCount="100000" sqref="C258:D258" name="Intervalo1_4_12_8"/>
    <protectedRange algorithmName="SHA-512" hashValue="SOYoXHnsd8H3JMwtnN8n0SDMvJLW8NUH3c7N9U/C2WTm7adtKrHc9Rw5AhcK1dwRMld7kJZ5o3zpwjKqrnC6rw==" saltValue="9sV1nF7wJ5XLhLyfByHakQ==" spinCount="100000" sqref="C259:C261" name="Intervalo1_4_12_9"/>
    <protectedRange algorithmName="SHA-512" hashValue="BIECXXLQTeZJOx05FhxNMY6bX0FG7L8BpAjO3Hk073tMf1ubRNMfSRBsBwOVM9WAG5vzoeJK9zi73lb6vrANVA==" saltValue="YhRx49mkr4bYm3ZTPTnjcg==" spinCount="100000" sqref="D261" name="Intervalo1_5_11_3"/>
    <protectedRange algorithmName="SHA-512" hashValue="BIECXXLQTeZJOx05FhxNMY6bX0FG7L8BpAjO3Hk073tMf1ubRNMfSRBsBwOVM9WAG5vzoeJK9zi73lb6vrANVA==" saltValue="YhRx49mkr4bYm3ZTPTnjcg==" spinCount="100000" sqref="D260" name="Intervalo1_6_8_2"/>
    <protectedRange algorithmName="SHA-512" hashValue="SOYoXHnsd8H3JMwtnN8n0SDMvJLW8NUH3c7N9U/C2WTm7adtKrHc9Rw5AhcK1dwRMld7kJZ5o3zpwjKqrnC6rw==" saltValue="9sV1nF7wJ5XLhLyfByHakQ==" spinCount="100000" sqref="D259" name="Intervalo1_14_10_4"/>
    <protectedRange algorithmName="SHA-512" hashValue="SOYoXHnsd8H3JMwtnN8n0SDMvJLW8NUH3c7N9U/C2WTm7adtKrHc9Rw5AhcK1dwRMld7kJZ5o3zpwjKqrnC6rw==" saltValue="9sV1nF7wJ5XLhLyfByHakQ==" spinCount="100000" sqref="C262:D262" name="Intervalo1_15_13_5"/>
    <protectedRange algorithmName="SHA-512" hashValue="SOYoXHnsd8H3JMwtnN8n0SDMvJLW8NUH3c7N9U/C2WTm7adtKrHc9Rw5AhcK1dwRMld7kJZ5o3zpwjKqrnC6rw==" saltValue="9sV1nF7wJ5XLhLyfByHakQ==" spinCount="100000" sqref="C264" name="Intervalo1_9_75"/>
    <protectedRange algorithmName="SHA-512" hashValue="BIECXXLQTeZJOx05FhxNMY6bX0FG7L8BpAjO3Hk073tMf1ubRNMfSRBsBwOVM9WAG5vzoeJK9zi73lb6vrANVA==" saltValue="YhRx49mkr4bYm3ZTPTnjcg==" spinCount="100000" sqref="C263" name="Intervalo1_5_1_4_1"/>
    <protectedRange algorithmName="SHA-512" hashValue="SOYoXHnsd8H3JMwtnN8n0SDMvJLW8NUH3c7N9U/C2WTm7adtKrHc9Rw5AhcK1dwRMld7kJZ5o3zpwjKqrnC6rw==" saltValue="9sV1nF7wJ5XLhLyfByHakQ==" spinCount="100000" sqref="D263" name="Intervalo1_14_3_4_5"/>
    <protectedRange algorithmName="SHA-512" hashValue="SOYoXHnsd8H3JMwtnN8n0SDMvJLW8NUH3c7N9U/C2WTm7adtKrHc9Rw5AhcK1dwRMld7kJZ5o3zpwjKqrnC6rw==" saltValue="9sV1nF7wJ5XLhLyfByHakQ==" spinCount="100000" sqref="D264" name="Intervalo1_37_48"/>
    <protectedRange algorithmName="SHA-512" hashValue="SOYoXHnsd8H3JMwtnN8n0SDMvJLW8NUH3c7N9U/C2WTm7adtKrHc9Rw5AhcK1dwRMld7kJZ5o3zpwjKqrnC6rw==" saltValue="9sV1nF7wJ5XLhLyfByHakQ==" spinCount="100000" sqref="C265:D265" name="Intervalo1_37_49"/>
    <protectedRange algorithmName="SHA-512" hashValue="SOYoXHnsd8H3JMwtnN8n0SDMvJLW8NUH3c7N9U/C2WTm7adtKrHc9Rw5AhcK1dwRMld7kJZ5o3zpwjKqrnC6rw==" saltValue="9sV1nF7wJ5XLhLyfByHakQ==" spinCount="100000" sqref="C266:D266" name="Intervalo1_37_50"/>
    <protectedRange algorithmName="SHA-512" hashValue="SOYoXHnsd8H3JMwtnN8n0SDMvJLW8NUH3c7N9U/C2WTm7adtKrHc9Rw5AhcK1dwRMld7kJZ5o3zpwjKqrnC6rw==" saltValue="9sV1nF7wJ5XLhLyfByHakQ==" spinCount="100000" sqref="C273:D273" name="Intervalo1_37_51"/>
    <protectedRange algorithmName="SHA-512" hashValue="SOYoXHnsd8H3JMwtnN8n0SDMvJLW8NUH3c7N9U/C2WTm7adtKrHc9Rw5AhcK1dwRMld7kJZ5o3zpwjKqrnC6rw==" saltValue="9sV1nF7wJ5XLhLyfByHakQ==" spinCount="100000" sqref="C267:D267" name="Intervalo1_14_1_6_5"/>
    <protectedRange algorithmName="SHA-512" hashValue="SOYoXHnsd8H3JMwtnN8n0SDMvJLW8NUH3c7N9U/C2WTm7adtKrHc9Rw5AhcK1dwRMld7kJZ5o3zpwjKqrnC6rw==" saltValue="9sV1nF7wJ5XLhLyfByHakQ==" spinCount="100000" sqref="C272:D272" name="Intervalo1_14_2_5_4"/>
    <protectedRange algorithmName="SHA-512" hashValue="SOYoXHnsd8H3JMwtnN8n0SDMvJLW8NUH3c7N9U/C2WTm7adtKrHc9Rw5AhcK1dwRMld7kJZ5o3zpwjKqrnC6rw==" saltValue="9sV1nF7wJ5XLhLyfByHakQ==" spinCount="100000" sqref="C274:D275" name="Intervalo1_37_52"/>
    <protectedRange algorithmName="SHA-512" hashValue="SOYoXHnsd8H3JMwtnN8n0SDMvJLW8NUH3c7N9U/C2WTm7adtKrHc9Rw5AhcK1dwRMld7kJZ5o3zpwjKqrnC6rw==" saltValue="9sV1nF7wJ5XLhLyfByHakQ==" spinCount="100000" sqref="C276:D276 D277" name="Intervalo1_37_53"/>
    <protectedRange algorithmName="SHA-512" hashValue="SOYoXHnsd8H3JMwtnN8n0SDMvJLW8NUH3c7N9U/C2WTm7adtKrHc9Rw5AhcK1dwRMld7kJZ5o3zpwjKqrnC6rw==" saltValue="9sV1nF7wJ5XLhLyfByHakQ==" spinCount="100000" sqref="C278" name="Intervalo1_37_54"/>
    <protectedRange algorithmName="SHA-512" hashValue="BIECXXLQTeZJOx05FhxNMY6bX0FG7L8BpAjO3Hk073tMf1ubRNMfSRBsBwOVM9WAG5vzoeJK9zi73lb6vrANVA==" saltValue="YhRx49mkr4bYm3ZTPTnjcg==" spinCount="100000" sqref="D278" name="Intervalo1_23_3_10"/>
    <protectedRange algorithmName="SHA-512" hashValue="pYqvGp4vyeT51Cm34fl1Id+3laNBAeXZ4xCJQzRXtltNVGl551VlmJarAj+OLsj74RRcLroUKfyp8dsMep+krw==" saltValue="4tagR5G1Xs5zqOyVLn3ZaQ==" spinCount="100000" sqref="C279:D279" name="Intervalo1_29_84"/>
    <protectedRange algorithmName="SHA-512" hashValue="pYqvGp4vyeT51Cm34fl1Id+3laNBAeXZ4xCJQzRXtltNVGl551VlmJarAj+OLsj74RRcLroUKfyp8dsMep+krw==" saltValue="4tagR5G1Xs5zqOyVLn3ZaQ==" spinCount="100000" sqref="C293" name="Intervalo1_1_31"/>
    <protectedRange algorithmName="SHA-512" hashValue="SOYoXHnsd8H3JMwtnN8n0SDMvJLW8NUH3c7N9U/C2WTm7adtKrHc9Rw5AhcK1dwRMld7kJZ5o3zpwjKqrnC6rw==" saltValue="9sV1nF7wJ5XLhLyfByHakQ==" spinCount="100000" sqref="D295" name="Intervalo1_14_70"/>
    <protectedRange algorithmName="SHA-512" hashValue="SOYoXHnsd8H3JMwtnN8n0SDMvJLW8NUH3c7N9U/C2WTm7adtKrHc9Rw5AhcK1dwRMld7kJZ5o3zpwjKqrnC6rw==" saltValue="9sV1nF7wJ5XLhLyfByHakQ==" spinCount="100000" sqref="D296:D300 D124" name="Intervalo1_14_71"/>
    <protectedRange algorithmName="SHA-512" hashValue="SOYoXHnsd8H3JMwtnN8n0SDMvJLW8NUH3c7N9U/C2WTm7adtKrHc9Rw5AhcK1dwRMld7kJZ5o3zpwjKqrnC6rw==" saltValue="9sV1nF7wJ5XLhLyfByHakQ==" spinCount="100000" sqref="D302" name="Intervalo1_28_40"/>
    <protectedRange algorithmName="SHA-512" hashValue="SOYoXHnsd8H3JMwtnN8n0SDMvJLW8NUH3c7N9U/C2WTm7adtKrHc9Rw5AhcK1dwRMld7kJZ5o3zpwjKqrnC6rw==" saltValue="9sV1nF7wJ5XLhLyfByHakQ==" spinCount="100000" sqref="C302" name="Intervalo1_4_7_12"/>
    <protectedRange algorithmName="SHA-512" hashValue="pYqvGp4vyeT51Cm34fl1Id+3laNBAeXZ4xCJQzRXtltNVGl551VlmJarAj+OLsj74RRcLroUKfyp8dsMep+krw==" saltValue="4tagR5G1Xs5zqOyVLn3ZaQ==" spinCount="100000" sqref="C296:C299" name="Intervalo1_33_92"/>
    <protectedRange algorithmName="SHA-512" hashValue="SOYoXHnsd8H3JMwtnN8n0SDMvJLW8NUH3c7N9U/C2WTm7adtKrHc9Rw5AhcK1dwRMld7kJZ5o3zpwjKqrnC6rw==" saltValue="9sV1nF7wJ5XLhLyfByHakQ==" spinCount="100000" sqref="C304" name="Intervalo1_9_76"/>
    <protectedRange algorithmName="SHA-512" hashValue="SOYoXHnsd8H3JMwtnN8n0SDMvJLW8NUH3c7N9U/C2WTm7adtKrHc9Rw5AhcK1dwRMld7kJZ5o3zpwjKqrnC6rw==" saltValue="9sV1nF7wJ5XLhLyfByHakQ==" spinCount="100000" sqref="D303" name="Intervalo1_28_41"/>
    <protectedRange algorithmName="SHA-512" hashValue="SOYoXHnsd8H3JMwtnN8n0SDMvJLW8NUH3c7N9U/C2WTm7adtKrHc9Rw5AhcK1dwRMld7kJZ5o3zpwjKqrnC6rw==" saltValue="9sV1nF7wJ5XLhLyfByHakQ==" spinCount="100000" sqref="C303" name="Intervalo1_4_7_13"/>
    <protectedRange algorithmName="SHA-512" hashValue="SOYoXHnsd8H3JMwtnN8n0SDMvJLW8NUH3c7N9U/C2WTm7adtKrHc9Rw5AhcK1dwRMld7kJZ5o3zpwjKqrnC6rw==" saltValue="9sV1nF7wJ5XLhLyfByHakQ==" spinCount="100000" sqref="D304" name="Intervalo1_37_55"/>
    <protectedRange algorithmName="SHA-512" hashValue="pYqvGp4vyeT51Cm34fl1Id+3laNBAeXZ4xCJQzRXtltNVGl551VlmJarAj+OLsj74RRcLroUKfyp8dsMep+krw==" saltValue="4tagR5G1Xs5zqOyVLn3ZaQ==" spinCount="100000" sqref="C312:D312" name="Intervalo1_27_31"/>
    <protectedRange algorithmName="SHA-512" hashValue="SOYoXHnsd8H3JMwtnN8n0SDMvJLW8NUH3c7N9U/C2WTm7adtKrHc9Rw5AhcK1dwRMld7kJZ5o3zpwjKqrnC6rw==" saltValue="9sV1nF7wJ5XLhLyfByHakQ==" spinCount="100000" sqref="C306:D306 C311:D311" name="Intervalo1_28_42"/>
    <protectedRange algorithmName="SHA-512" hashValue="pYqvGp4vyeT51Cm34fl1Id+3laNBAeXZ4xCJQzRXtltNVGl551VlmJarAj+OLsj74RRcLroUKfyp8dsMep+krw==" saltValue="4tagR5G1Xs5zqOyVLn3ZaQ==" spinCount="100000" sqref="C314" name="Intervalo1_29_85"/>
    <protectedRange algorithmName="SHA-512" hashValue="SOYoXHnsd8H3JMwtnN8n0SDMvJLW8NUH3c7N9U/C2WTm7adtKrHc9Rw5AhcK1dwRMld7kJZ5o3zpwjKqrnC6rw==" saltValue="9sV1nF7wJ5XLhLyfByHakQ==" spinCount="100000" sqref="D320" name="Intervalo1_14_72"/>
    <protectedRange algorithmName="SHA-512" hashValue="pYqvGp4vyeT51Cm34fl1Id+3laNBAeXZ4xCJQzRXtltNVGl551VlmJarAj+OLsj74RRcLroUKfyp8dsMep+krw==" saltValue="4tagR5G1Xs5zqOyVLn3ZaQ==" spinCount="100000" sqref="C315:C316" name="Intervalo1_29_86"/>
    <protectedRange algorithmName="SHA-512" hashValue="SOYoXHnsd8H3JMwtnN8n0SDMvJLW8NUH3c7N9U/C2WTm7adtKrHc9Rw5AhcK1dwRMld7kJZ5o3zpwjKqrnC6rw==" saltValue="9sV1nF7wJ5XLhLyfByHakQ==" spinCount="100000" sqref="D315:D316" name="Intervalo1_15_4_79"/>
    <protectedRange algorithmName="SHA-512" hashValue="pYqvGp4vyeT51Cm34fl1Id+3laNBAeXZ4xCJQzRXtltNVGl551VlmJarAj+OLsj74RRcLroUKfyp8dsMep+krw==" saltValue="4tagR5G1Xs5zqOyVLn3ZaQ==" spinCount="100000" sqref="C320 C321:D321" name="Intervalo1_33_93"/>
    <protectedRange algorithmName="SHA-512" hashValue="SOYoXHnsd8H3JMwtnN8n0SDMvJLW8NUH3c7N9U/C2WTm7adtKrHc9Rw5AhcK1dwRMld7kJZ5o3zpwjKqrnC6rw==" saltValue="9sV1nF7wJ5XLhLyfByHakQ==" spinCount="100000" sqref="C323:D323 C325:D325" name="Intervalo1_28_43"/>
    <protectedRange algorithmName="SHA-512" hashValue="pYqvGp4vyeT51Cm34fl1Id+3laNBAeXZ4xCJQzRXtltNVGl551VlmJarAj+OLsj74RRcLroUKfyp8dsMep+krw==" saltValue="4tagR5G1Xs5zqOyVLn3ZaQ==" spinCount="100000" sqref="C326:D326" name="Intervalo1_33_94"/>
    <protectedRange algorithmName="SHA-512" hashValue="SOYoXHnsd8H3JMwtnN8n0SDMvJLW8NUH3c7N9U/C2WTm7adtKrHc9Rw5AhcK1dwRMld7kJZ5o3zpwjKqrnC6rw==" saltValue="9sV1nF7wJ5XLhLyfByHakQ==" spinCount="100000" sqref="D334" name="Intervalo1_14_73"/>
    <protectedRange algorithmName="SHA-512" hashValue="SOYoXHnsd8H3JMwtnN8n0SDMvJLW8NUH3c7N9U/C2WTm7adtKrHc9Rw5AhcK1dwRMld7kJZ5o3zpwjKqrnC6rw==" saltValue="9sV1nF7wJ5XLhLyfByHakQ==" spinCount="100000" sqref="C327:D327" name="Intervalo1_28_44"/>
    <protectedRange algorithmName="SHA-512" hashValue="SOYoXHnsd8H3JMwtnN8n0SDMvJLW8NUH3c7N9U/C2WTm7adtKrHc9Rw5AhcK1dwRMld7kJZ5o3zpwjKqrnC6rw==" saltValue="9sV1nF7wJ5XLhLyfByHakQ==" spinCount="100000" sqref="D332" name="Intervalo1_37_56"/>
    <protectedRange algorithmName="SHA-512" hashValue="pYqvGp4vyeT51Cm34fl1Id+3laNBAeXZ4xCJQzRXtltNVGl551VlmJarAj+OLsj74RRcLroUKfyp8dsMep+krw==" saltValue="4tagR5G1Xs5zqOyVLn3ZaQ==" spinCount="100000" sqref="C335" name="Intervalo1_29_87"/>
    <protectedRange algorithmName="SHA-512" hashValue="SOYoXHnsd8H3JMwtnN8n0SDMvJLW8NUH3c7N9U/C2WTm7adtKrHc9Rw5AhcK1dwRMld7kJZ5o3zpwjKqrnC6rw==" saltValue="9sV1nF7wJ5XLhLyfByHakQ==" spinCount="100000" sqref="D335" name="Intervalo1_15_4_80"/>
    <protectedRange algorithmName="SHA-512" hashValue="SOYoXHnsd8H3JMwtnN8n0SDMvJLW8NUH3c7N9U/C2WTm7adtKrHc9Rw5AhcK1dwRMld7kJZ5o3zpwjKqrnC6rw==" saltValue="9sV1nF7wJ5XLhLyfByHakQ==" spinCount="100000" sqref="D336" name="Intervalo1_14_74"/>
    <protectedRange algorithmName="SHA-512" hashValue="pYqvGp4vyeT51Cm34fl1Id+3laNBAeXZ4xCJQzRXtltNVGl551VlmJarAj+OLsj74RRcLroUKfyp8dsMep+krw==" saltValue="4tagR5G1Xs5zqOyVLn3ZaQ==" spinCount="100000" sqref="C336" name="Intervalo1_33_96"/>
    <protectedRange algorithmName="SHA-512" hashValue="SOYoXHnsd8H3JMwtnN8n0SDMvJLW8NUH3c7N9U/C2WTm7adtKrHc9Rw5AhcK1dwRMld7kJZ5o3zpwjKqrnC6rw==" saltValue="9sV1nF7wJ5XLhLyfByHakQ==" spinCount="100000" sqref="D344" name="Intervalo1_1_7_17"/>
    <protectedRange algorithmName="SHA-512" hashValue="SOYoXHnsd8H3JMwtnN8n0SDMvJLW8NUH3c7N9U/C2WTm7adtKrHc9Rw5AhcK1dwRMld7kJZ5o3zpwjKqrnC6rw==" saltValue="9sV1nF7wJ5XLhLyfByHakQ==" spinCount="100000" sqref="C349" name="Intervalo1_4_7_14"/>
    <protectedRange algorithmName="SHA-512" hashValue="SOYoXHnsd8H3JMwtnN8n0SDMvJLW8NUH3c7N9U/C2WTm7adtKrHc9Rw5AhcK1dwRMld7kJZ5o3zpwjKqrnC6rw==" saltValue="9sV1nF7wJ5XLhLyfByHakQ==" spinCount="100000" sqref="C337:D337" name="Intervalo1_15_4_81"/>
    <protectedRange algorithmName="SHA-512" hashValue="SOYoXHnsd8H3JMwtnN8n0SDMvJLW8NUH3c7N9U/C2WTm7adtKrHc9Rw5AhcK1dwRMld7kJZ5o3zpwjKqrnC6rw==" saltValue="9sV1nF7wJ5XLhLyfByHakQ==" spinCount="100000" sqref="C339:C341 C345:D345 C346" name="Intervalo1_37_57"/>
    <protectedRange algorithmName="SHA-512" hashValue="BIECXXLQTeZJOx05FhxNMY6bX0FG7L8BpAjO3Hk073tMf1ubRNMfSRBsBwOVM9WAG5vzoeJK9zi73lb6vrANVA==" saltValue="YhRx49mkr4bYm3ZTPTnjcg==" spinCount="100000" sqref="D339:D341 D346:D349" name="Intervalo1_23_3_11"/>
    <protectedRange algorithmName="SHA-512" hashValue="pYqvGp4vyeT51Cm34fl1Id+3laNBAeXZ4xCJQzRXtltNVGl551VlmJarAj+OLsj74RRcLroUKfyp8dsMep+krw==" saltValue="4tagR5G1Xs5zqOyVLn3ZaQ==" spinCount="100000" sqref="C350" name="Intervalo1_1_32"/>
    <protectedRange algorithmName="SHA-512" hashValue="SOYoXHnsd8H3JMwtnN8n0SDMvJLW8NUH3c7N9U/C2WTm7adtKrHc9Rw5AhcK1dwRMld7kJZ5o3zpwjKqrnC6rw==" saltValue="9sV1nF7wJ5XLhLyfByHakQ==" spinCount="100000" sqref="D351" name="Intervalo1_1_7_18"/>
    <protectedRange algorithmName="SHA-512" hashValue="SOYoXHnsd8H3JMwtnN8n0SDMvJLW8NUH3c7N9U/C2WTm7adtKrHc9Rw5AhcK1dwRMld7kJZ5o3zpwjKqrnC6rw==" saltValue="9sV1nF7wJ5XLhLyfByHakQ==" spinCount="100000" sqref="C33:D33" name="Intervalo1_28_46"/>
    <protectedRange algorithmName="SHA-512" hashValue="pYqvGp4vyeT51Cm34fl1Id+3laNBAeXZ4xCJQzRXtltNVGl551VlmJarAj+OLsj74RRcLroUKfyp8dsMep+krw==" saltValue="4tagR5G1Xs5zqOyVLn3ZaQ==" spinCount="100000" sqref="D34" name="Intervalo1_27_32"/>
    <protectedRange algorithmName="SHA-512" hashValue="SOYoXHnsd8H3JMwtnN8n0SDMvJLW8NUH3c7N9U/C2WTm7adtKrHc9Rw5AhcK1dwRMld7kJZ5o3zpwjKqrnC6rw==" saltValue="9sV1nF7wJ5XLhLyfByHakQ==" spinCount="100000" sqref="A7" name="Intervalo1_14_76"/>
    <protectedRange algorithmName="SHA-512" hashValue="SOYoXHnsd8H3JMwtnN8n0SDMvJLW8NUH3c7N9U/C2WTm7adtKrHc9Rw5AhcK1dwRMld7kJZ5o3zpwjKqrnC6rw==" saltValue="9sV1nF7wJ5XLhLyfByHakQ==" spinCount="100000" sqref="A10" name="Intervalo1_14_77"/>
    <protectedRange algorithmName="SHA-512" hashValue="SOYoXHnsd8H3JMwtnN8n0SDMvJLW8NUH3c7N9U/C2WTm7adtKrHc9Rw5AhcK1dwRMld7kJZ5o3zpwjKqrnC6rw==" saltValue="9sV1nF7wJ5XLhLyfByHakQ==" spinCount="100000" sqref="A13" name="Intervalo1_14_78"/>
    <protectedRange algorithmName="SHA-512" hashValue="SOYoXHnsd8H3JMwtnN8n0SDMvJLW8NUH3c7N9U/C2WTm7adtKrHc9Rw5AhcK1dwRMld7kJZ5o3zpwjKqrnC6rw==" saltValue="9sV1nF7wJ5XLhLyfByHakQ==" spinCount="100000" sqref="A15" name="Intervalo1_14_79"/>
    <protectedRange algorithmName="SHA-512" hashValue="SOYoXHnsd8H3JMwtnN8n0SDMvJLW8NUH3c7N9U/C2WTm7adtKrHc9Rw5AhcK1dwRMld7kJZ5o3zpwjKqrnC6rw==" saltValue="9sV1nF7wJ5XLhLyfByHakQ==" spinCount="100000" sqref="A16" name="Intervalo1_14_80"/>
    <protectedRange algorithmName="SHA-512" hashValue="SOYoXHnsd8H3JMwtnN8n0SDMvJLW8NUH3c7N9U/C2WTm7adtKrHc9Rw5AhcK1dwRMld7kJZ5o3zpwjKqrnC6rw==" saltValue="9sV1nF7wJ5XLhLyfByHakQ==" spinCount="100000" sqref="A17" name="Intervalo1_14_81"/>
    <protectedRange algorithmName="SHA-512" hashValue="SOYoXHnsd8H3JMwtnN8n0SDMvJLW8NUH3c7N9U/C2WTm7adtKrHc9Rw5AhcK1dwRMld7kJZ5o3zpwjKqrnC6rw==" saltValue="9sV1nF7wJ5XLhLyfByHakQ==" spinCount="100000" sqref="A18" name="Intervalo1_14_82"/>
    <protectedRange algorithmName="SHA-512" hashValue="SOYoXHnsd8H3JMwtnN8n0SDMvJLW8NUH3c7N9U/C2WTm7adtKrHc9Rw5AhcK1dwRMld7kJZ5o3zpwjKqrnC6rw==" saltValue="9sV1nF7wJ5XLhLyfByHakQ==" spinCount="100000" sqref="A19" name="Intervalo1_14_83"/>
    <protectedRange algorithmName="SHA-512" hashValue="pYqvGp4vyeT51Cm34fl1Id+3laNBAeXZ4xCJQzRXtltNVGl551VlmJarAj+OLsj74RRcLroUKfyp8dsMep+krw==" saltValue="4tagR5G1Xs5zqOyVLn3ZaQ==" spinCount="100000" sqref="A21" name="Intervalo1_8_27"/>
    <protectedRange algorithmName="SHA-512" hashValue="pYqvGp4vyeT51Cm34fl1Id+3laNBAeXZ4xCJQzRXtltNVGl551VlmJarAj+OLsj74RRcLroUKfyp8dsMep+krw==" saltValue="4tagR5G1Xs5zqOyVLn3ZaQ==" spinCount="100000" sqref="A28:A32" name="Intervalo1_29_88"/>
    <protectedRange algorithmName="SHA-512" hashValue="pYqvGp4vyeT51Cm34fl1Id+3laNBAeXZ4xCJQzRXtltNVGl551VlmJarAj+OLsj74RRcLroUKfyp8dsMep+krw==" saltValue="4tagR5G1Xs5zqOyVLn3ZaQ==" spinCount="100000" sqref="A35" name="Intervalo1_29_89"/>
    <protectedRange algorithmName="SHA-512" hashValue="pYqvGp4vyeT51Cm34fl1Id+3laNBAeXZ4xCJQzRXtltNVGl551VlmJarAj+OLsj74RRcLroUKfyp8dsMep+krw==" saltValue="4tagR5G1Xs5zqOyVLn3ZaQ==" spinCount="100000" sqref="A36" name="Intervalo1_29_90"/>
    <protectedRange algorithmName="SHA-512" hashValue="pYqvGp4vyeT51Cm34fl1Id+3laNBAeXZ4xCJQzRXtltNVGl551VlmJarAj+OLsj74RRcLroUKfyp8dsMep+krw==" saltValue="4tagR5G1Xs5zqOyVLn3ZaQ==" spinCount="100000" sqref="A37" name="Intervalo1_29_91"/>
    <protectedRange algorithmName="SHA-512" hashValue="pYqvGp4vyeT51Cm34fl1Id+3laNBAeXZ4xCJQzRXtltNVGl551VlmJarAj+OLsj74RRcLroUKfyp8dsMep+krw==" saltValue="4tagR5G1Xs5zqOyVLn3ZaQ==" spinCount="100000" sqref="A38" name="Intervalo1_29_92"/>
    <protectedRange algorithmName="SHA-512" hashValue="pYqvGp4vyeT51Cm34fl1Id+3laNBAeXZ4xCJQzRXtltNVGl551VlmJarAj+OLsj74RRcLroUKfyp8dsMep+krw==" saltValue="4tagR5G1Xs5zqOyVLn3ZaQ==" spinCount="100000" sqref="A39" name="Intervalo1_29_93"/>
    <protectedRange algorithmName="SHA-512" hashValue="pYqvGp4vyeT51Cm34fl1Id+3laNBAeXZ4xCJQzRXtltNVGl551VlmJarAj+OLsj74RRcLroUKfyp8dsMep+krw==" saltValue="4tagR5G1Xs5zqOyVLn3ZaQ==" spinCount="100000" sqref="A40" name="Intervalo1_29_94"/>
    <protectedRange algorithmName="SHA-512" hashValue="pYqvGp4vyeT51Cm34fl1Id+3laNBAeXZ4xCJQzRXtltNVGl551VlmJarAj+OLsj74RRcLroUKfyp8dsMep+krw==" saltValue="4tagR5G1Xs5zqOyVLn3ZaQ==" spinCount="100000" sqref="A41" name="Intervalo1_29_95"/>
    <protectedRange algorithmName="SHA-512" hashValue="pYqvGp4vyeT51Cm34fl1Id+3laNBAeXZ4xCJQzRXtltNVGl551VlmJarAj+OLsj74RRcLroUKfyp8dsMep+krw==" saltValue="4tagR5G1Xs5zqOyVLn3ZaQ==" spinCount="100000" sqref="A42" name="Intervalo1_29_96"/>
    <protectedRange algorithmName="SHA-512" hashValue="pYqvGp4vyeT51Cm34fl1Id+3laNBAeXZ4xCJQzRXtltNVGl551VlmJarAj+OLsj74RRcLroUKfyp8dsMep+krw==" saltValue="4tagR5G1Xs5zqOyVLn3ZaQ==" spinCount="100000" sqref="A45" name="Intervalo1_29_97"/>
    <protectedRange algorithmName="SHA-512" hashValue="pYqvGp4vyeT51Cm34fl1Id+3laNBAeXZ4xCJQzRXtltNVGl551VlmJarAj+OLsj74RRcLroUKfyp8dsMep+krw==" saltValue="4tagR5G1Xs5zqOyVLn3ZaQ==" spinCount="100000" sqref="A46" name="Intervalo1_29_98"/>
    <protectedRange algorithmName="SHA-512" hashValue="pYqvGp4vyeT51Cm34fl1Id+3laNBAeXZ4xCJQzRXtltNVGl551VlmJarAj+OLsj74RRcLroUKfyp8dsMep+krw==" saltValue="4tagR5G1Xs5zqOyVLn3ZaQ==" spinCount="100000" sqref="A47" name="Intervalo1_29_99"/>
    <protectedRange algorithmName="SHA-512" hashValue="pYqvGp4vyeT51Cm34fl1Id+3laNBAeXZ4xCJQzRXtltNVGl551VlmJarAj+OLsj74RRcLroUKfyp8dsMep+krw==" saltValue="4tagR5G1Xs5zqOyVLn3ZaQ==" spinCount="100000" sqref="A48" name="Intervalo1_29"/>
    <protectedRange algorithmName="SHA-512" hashValue="SOYoXHnsd8H3JMwtnN8n0SDMvJLW8NUH3c7N9U/C2WTm7adtKrHc9Rw5AhcK1dwRMld7kJZ5o3zpwjKqrnC6rw==" saltValue="9sV1nF7wJ5XLhLyfByHakQ==" spinCount="100000" sqref="A56" name="Intervalo1_1_13_6"/>
    <protectedRange algorithmName="SHA-512" hashValue="SOYoXHnsd8H3JMwtnN8n0SDMvJLW8NUH3c7N9U/C2WTm7adtKrHc9Rw5AhcK1dwRMld7kJZ5o3zpwjKqrnC6rw==" saltValue="9sV1nF7wJ5XLhLyfByHakQ==" spinCount="100000" sqref="A57" name="Intervalo1_4_7_15"/>
    <protectedRange algorithmName="SHA-512" hashValue="BIECXXLQTeZJOx05FhxNMY6bX0FG7L8BpAjO3Hk073tMf1ubRNMfSRBsBwOVM9WAG5vzoeJK9zi73lb6vrANVA==" saltValue="YhRx49mkr4bYm3ZTPTnjcg==" spinCount="100000" sqref="A58" name="Intervalo1_5_7_3"/>
    <protectedRange algorithmName="SHA-512" hashValue="SOYoXHnsd8H3JMwtnN8n0SDMvJLW8NUH3c7N9U/C2WTm7adtKrHc9Rw5AhcK1dwRMld7kJZ5o3zpwjKqrnC6rw==" saltValue="9sV1nF7wJ5XLhLyfByHakQ==" spinCount="100000" sqref="A59" name="Intervalo1_15_4_82"/>
    <protectedRange algorithmName="SHA-512" hashValue="SOYoXHnsd8H3JMwtnN8n0SDMvJLW8NUH3c7N9U/C2WTm7adtKrHc9Rw5AhcK1dwRMld7kJZ5o3zpwjKqrnC6rw==" saltValue="9sV1nF7wJ5XLhLyfByHakQ==" spinCount="100000" sqref="A60" name="Intervalo1_15_4_83"/>
    <protectedRange algorithmName="SHA-512" hashValue="SOYoXHnsd8H3JMwtnN8n0SDMvJLW8NUH3c7N9U/C2WTm7adtKrHc9Rw5AhcK1dwRMld7kJZ5o3zpwjKqrnC6rw==" saltValue="9sV1nF7wJ5XLhLyfByHakQ==" spinCount="100000" sqref="A61" name="Intervalo1_15_4_84"/>
    <protectedRange algorithmName="SHA-512" hashValue="SOYoXHnsd8H3JMwtnN8n0SDMvJLW8NUH3c7N9U/C2WTm7adtKrHc9Rw5AhcK1dwRMld7kJZ5o3zpwjKqrnC6rw==" saltValue="9sV1nF7wJ5XLhLyfByHakQ==" spinCount="100000" sqref="A62" name="Intervalo1_15_4_85"/>
    <protectedRange algorithmName="SHA-512" hashValue="SOYoXHnsd8H3JMwtnN8n0SDMvJLW8NUH3c7N9U/C2WTm7adtKrHc9Rw5AhcK1dwRMld7kJZ5o3zpwjKqrnC6rw==" saltValue="9sV1nF7wJ5XLhLyfByHakQ==" spinCount="100000" sqref="A63" name="Intervalo1_14_1_1_1_6"/>
    <protectedRange algorithmName="SHA-512" hashValue="SOYoXHnsd8H3JMwtnN8n0SDMvJLW8NUH3c7N9U/C2WTm7adtKrHc9Rw5AhcK1dwRMld7kJZ5o3zpwjKqrnC6rw==" saltValue="9sV1nF7wJ5XLhLyfByHakQ==" spinCount="100000" sqref="A64" name="Intervalo1_15_4_86"/>
    <protectedRange algorithmName="SHA-512" hashValue="SOYoXHnsd8H3JMwtnN8n0SDMvJLW8NUH3c7N9U/C2WTm7adtKrHc9Rw5AhcK1dwRMld7kJZ5o3zpwjKqrnC6rw==" saltValue="9sV1nF7wJ5XLhLyfByHakQ==" spinCount="100000" sqref="A65" name="Intervalo1_15_4_87"/>
    <protectedRange algorithmName="SHA-512" hashValue="SOYoXHnsd8H3JMwtnN8n0SDMvJLW8NUH3c7N9U/C2WTm7adtKrHc9Rw5AhcK1dwRMld7kJZ5o3zpwjKqrnC6rw==" saltValue="9sV1nF7wJ5XLhLyfByHakQ==" spinCount="100000" sqref="A66" name="Intervalo1_15_4_88"/>
    <protectedRange algorithmName="SHA-512" hashValue="SOYoXHnsd8H3JMwtnN8n0SDMvJLW8NUH3c7N9U/C2WTm7adtKrHc9Rw5AhcK1dwRMld7kJZ5o3zpwjKqrnC6rw==" saltValue="9sV1nF7wJ5XLhLyfByHakQ==" spinCount="100000" sqref="A67" name="Intervalo1_15_4_89"/>
    <protectedRange algorithmName="SHA-512" hashValue="SOYoXHnsd8H3JMwtnN8n0SDMvJLW8NUH3c7N9U/C2WTm7adtKrHc9Rw5AhcK1dwRMld7kJZ5o3zpwjKqrnC6rw==" saltValue="9sV1nF7wJ5XLhLyfByHakQ==" spinCount="100000" sqref="A68:A69" name="Intervalo1_15_4_90"/>
    <protectedRange algorithmName="SHA-512" hashValue="SOYoXHnsd8H3JMwtnN8n0SDMvJLW8NUH3c7N9U/C2WTm7adtKrHc9Rw5AhcK1dwRMld7kJZ5o3zpwjKqrnC6rw==" saltValue="9sV1nF7wJ5XLhLyfByHakQ==" spinCount="100000" sqref="A70" name="Intervalo1_26_25"/>
    <protectedRange algorithmName="SHA-512" hashValue="SOYoXHnsd8H3JMwtnN8n0SDMvJLW8NUH3c7N9U/C2WTm7adtKrHc9Rw5AhcK1dwRMld7kJZ5o3zpwjKqrnC6rw==" saltValue="9sV1nF7wJ5XLhLyfByHakQ==" spinCount="100000" sqref="A71" name="Intervalo1_15_4_91"/>
    <protectedRange algorithmName="SHA-512" hashValue="SOYoXHnsd8H3JMwtnN8n0SDMvJLW8NUH3c7N9U/C2WTm7adtKrHc9Rw5AhcK1dwRMld7kJZ5o3zpwjKqrnC6rw==" saltValue="9sV1nF7wJ5XLhLyfByHakQ==" spinCount="100000" sqref="A72" name="Intervalo1_15_4_92"/>
    <protectedRange algorithmName="SHA-512" hashValue="SOYoXHnsd8H3JMwtnN8n0SDMvJLW8NUH3c7N9U/C2WTm7adtKrHc9Rw5AhcK1dwRMld7kJZ5o3zpwjKqrnC6rw==" saltValue="9sV1nF7wJ5XLhLyfByHakQ==" spinCount="100000" sqref="A73" name="Intervalo1_15_4_93"/>
    <protectedRange algorithmName="SHA-512" hashValue="SOYoXHnsd8H3JMwtnN8n0SDMvJLW8NUH3c7N9U/C2WTm7adtKrHc9Rw5AhcK1dwRMld7kJZ5o3zpwjKqrnC6rw==" saltValue="9sV1nF7wJ5XLhLyfByHakQ==" spinCount="100000" sqref="A76" name="Intervalo1_14_84"/>
    <protectedRange algorithmName="SHA-512" hashValue="SOYoXHnsd8H3JMwtnN8n0SDMvJLW8NUH3c7N9U/C2WTm7adtKrHc9Rw5AhcK1dwRMld7kJZ5o3zpwjKqrnC6rw==" saltValue="9sV1nF7wJ5XLhLyfByHakQ==" spinCount="100000" sqref="A77" name="Intervalo1_14_5_6"/>
    <protectedRange algorithmName="SHA-512" hashValue="SOYoXHnsd8H3JMwtnN8n0SDMvJLW8NUH3c7N9U/C2WTm7adtKrHc9Rw5AhcK1dwRMld7kJZ5o3zpwjKqrnC6rw==" saltValue="9sV1nF7wJ5XLhLyfByHakQ==" spinCount="100000" sqref="A79" name="Intervalo1_26_26"/>
    <protectedRange algorithmName="SHA-512" hashValue="pYqvGp4vyeT51Cm34fl1Id+3laNBAeXZ4xCJQzRXtltNVGl551VlmJarAj+OLsj74RRcLroUKfyp8dsMep+krw==" saltValue="4tagR5G1Xs5zqOyVLn3ZaQ==" spinCount="100000" sqref="A93:A94" name="Intervalo1_1_33"/>
    <protectedRange algorithmName="SHA-512" hashValue="SOYoXHnsd8H3JMwtnN8n0SDMvJLW8NUH3c7N9U/C2WTm7adtKrHc9Rw5AhcK1dwRMld7kJZ5o3zpwjKqrnC6rw==" saltValue="9sV1nF7wJ5XLhLyfByHakQ==" spinCount="100000" sqref="A97" name="Intervalo1_9_77"/>
    <protectedRange algorithmName="SHA-512" hashValue="SOYoXHnsd8H3JMwtnN8n0SDMvJLW8NUH3c7N9U/C2WTm7adtKrHc9Rw5AhcK1dwRMld7kJZ5o3zpwjKqrnC6rw==" saltValue="9sV1nF7wJ5XLhLyfByHakQ==" spinCount="100000" sqref="A100" name="Intervalo1_14_85"/>
    <protectedRange algorithmName="SHA-512" hashValue="SOYoXHnsd8H3JMwtnN8n0SDMvJLW8NUH3c7N9U/C2WTm7adtKrHc9Rw5AhcK1dwRMld7kJZ5o3zpwjKqrnC6rw==" saltValue="9sV1nF7wJ5XLhLyfByHakQ==" spinCount="100000" sqref="A102" name="Intervalo1_26_27"/>
    <protectedRange algorithmName="SHA-512" hashValue="SOYoXHnsd8H3JMwtnN8n0SDMvJLW8NUH3c7N9U/C2WTm7adtKrHc9Rw5AhcK1dwRMld7kJZ5o3zpwjKqrnC6rw==" saltValue="9sV1nF7wJ5XLhLyfByHakQ==" spinCount="100000" sqref="A104" name="Intervalo1_14_86"/>
    <protectedRange algorithmName="SHA-512" hashValue="pYqvGp4vyeT51Cm34fl1Id+3laNBAeXZ4xCJQzRXtltNVGl551VlmJarAj+OLsj74RRcLroUKfyp8dsMep+krw==" saltValue="4tagR5G1Xs5zqOyVLn3ZaQ==" spinCount="100000" sqref="A107" name="Intervalo1_13_18"/>
    <protectedRange algorithmName="SHA-512" hashValue="SOYoXHnsd8H3JMwtnN8n0SDMvJLW8NUH3c7N9U/C2WTm7adtKrHc9Rw5AhcK1dwRMld7kJZ5o3zpwjKqrnC6rw==" saltValue="9sV1nF7wJ5XLhLyfByHakQ==" spinCount="100000" sqref="A109" name="Intervalo1_14_87"/>
    <protectedRange algorithmName="SHA-512" hashValue="SOYoXHnsd8H3JMwtnN8n0SDMvJLW8NUH3c7N9U/C2WTm7adtKrHc9Rw5AhcK1dwRMld7kJZ5o3zpwjKqrnC6rw==" saltValue="9sV1nF7wJ5XLhLyfByHakQ==" spinCount="100000" sqref="A110" name="Intervalo1_14_88"/>
    <protectedRange algorithmName="SHA-512" hashValue="SOYoXHnsd8H3JMwtnN8n0SDMvJLW8NUH3c7N9U/C2WTm7adtKrHc9Rw5AhcK1dwRMld7kJZ5o3zpwjKqrnC6rw==" saltValue="9sV1nF7wJ5XLhLyfByHakQ==" spinCount="100000" sqref="A111" name="Intervalo1_14_89"/>
    <protectedRange algorithmName="SHA-512" hashValue="pYqvGp4vyeT51Cm34fl1Id+3laNBAeXZ4xCJQzRXtltNVGl551VlmJarAj+OLsj74RRcLroUKfyp8dsMep+krw==" saltValue="4tagR5G1Xs5zqOyVLn3ZaQ==" spinCount="100000" sqref="A112" name="Intervalo1_1_34"/>
    <protectedRange algorithmName="SHA-512" hashValue="SOYoXHnsd8H3JMwtnN8n0SDMvJLW8NUH3c7N9U/C2WTm7adtKrHc9Rw5AhcK1dwRMld7kJZ5o3zpwjKqrnC6rw==" saltValue="9sV1nF7wJ5XLhLyfByHakQ==" spinCount="100000" sqref="A122" name="Intervalo1_15_4_94"/>
    <protectedRange algorithmName="SHA-512" hashValue="pYqvGp4vyeT51Cm34fl1Id+3laNBAeXZ4xCJQzRXtltNVGl551VlmJarAj+OLsj74RRcLroUKfyp8dsMep+krw==" saltValue="4tagR5G1Xs5zqOyVLn3ZaQ==" spinCount="100000" sqref="A123" name="Intervalo1_33_97"/>
    <protectedRange algorithmName="SHA-512" hashValue="pYqvGp4vyeT51Cm34fl1Id+3laNBAeXZ4xCJQzRXtltNVGl551VlmJarAj+OLsj74RRcLroUKfyp8dsMep+krw==" saltValue="4tagR5G1Xs5zqOyVLn3ZaQ==" spinCount="100000" sqref="A124" name="Intervalo1_33_98"/>
    <protectedRange algorithmName="SHA-512" hashValue="SOYoXHnsd8H3JMwtnN8n0SDMvJLW8NUH3c7N9U/C2WTm7adtKrHc9Rw5AhcK1dwRMld7kJZ5o3zpwjKqrnC6rw==" saltValue="9sV1nF7wJ5XLhLyfByHakQ==" spinCount="100000" sqref="A125" name="Intervalo1_14_1_5_9"/>
    <protectedRange algorithmName="SHA-512" hashValue="SOYoXHnsd8H3JMwtnN8n0SDMvJLW8NUH3c7N9U/C2WTm7adtKrHc9Rw5AhcK1dwRMld7kJZ5o3zpwjKqrnC6rw==" saltValue="9sV1nF7wJ5XLhLyfByHakQ==" spinCount="100000" sqref="A126" name="Intervalo1_35_17"/>
    <protectedRange algorithmName="SHA-512" hashValue="SOYoXHnsd8H3JMwtnN8n0SDMvJLW8NUH3c7N9U/C2WTm7adtKrHc9Rw5AhcK1dwRMld7kJZ5o3zpwjKqrnC6rw==" saltValue="9sV1nF7wJ5XLhLyfByHakQ==" spinCount="100000" sqref="A127" name="Intervalo1_35_18"/>
    <protectedRange algorithmName="SHA-512" hashValue="pYqvGp4vyeT51Cm34fl1Id+3laNBAeXZ4xCJQzRXtltNVGl551VlmJarAj+OLsj74RRcLroUKfyp8dsMep+krw==" saltValue="4tagR5G1Xs5zqOyVLn3ZaQ==" spinCount="100000" sqref="A130" name="Intervalo1_33_99"/>
    <protectedRange algorithmName="SHA-512" hashValue="pYqvGp4vyeT51Cm34fl1Id+3laNBAeXZ4xCJQzRXtltNVGl551VlmJarAj+OLsj74RRcLroUKfyp8dsMep+krw==" saltValue="4tagR5G1Xs5zqOyVLn3ZaQ==" spinCount="100000" sqref="A133" name="Intervalo1_33"/>
    <protectedRange algorithmName="SHA-512" hashValue="pYqvGp4vyeT51Cm34fl1Id+3laNBAeXZ4xCJQzRXtltNVGl551VlmJarAj+OLsj74RRcLroUKfyp8dsMep+krw==" saltValue="4tagR5G1Xs5zqOyVLn3ZaQ==" spinCount="100000" sqref="A141" name="Intervalo1_27_33"/>
    <protectedRange algorithmName="SHA-512" hashValue="SOYoXHnsd8H3JMwtnN8n0SDMvJLW8NUH3c7N9U/C2WTm7adtKrHc9Rw5AhcK1dwRMld7kJZ5o3zpwjKqrnC6rw==" saltValue="9sV1nF7wJ5XLhLyfByHakQ==" spinCount="100000" sqref="A142" name="Intervalo1_15_4_95"/>
    <protectedRange algorithmName="SHA-512" hashValue="SOYoXHnsd8H3JMwtnN8n0SDMvJLW8NUH3c7N9U/C2WTm7adtKrHc9Rw5AhcK1dwRMld7kJZ5o3zpwjKqrnC6rw==" saltValue="9sV1nF7wJ5XLhLyfByHakQ==" spinCount="100000" sqref="A143" name="Intervalo1_15_4_96"/>
    <protectedRange algorithmName="SHA-512" hashValue="SOYoXHnsd8H3JMwtnN8n0SDMvJLW8NUH3c7N9U/C2WTm7adtKrHc9Rw5AhcK1dwRMld7kJZ5o3zpwjKqrnC6rw==" saltValue="9sV1nF7wJ5XLhLyfByHakQ==" spinCount="100000" sqref="A153" name="Intervalo1_15_4_97"/>
    <protectedRange algorithmName="SHA-512" hashValue="pYqvGp4vyeT51Cm34fl1Id+3laNBAeXZ4xCJQzRXtltNVGl551VlmJarAj+OLsj74RRcLroUKfyp8dsMep+krw==" saltValue="4tagR5G1Xs5zqOyVLn3ZaQ==" spinCount="100000" sqref="A155" name="Intervalo1_8_28"/>
    <protectedRange algorithmName="SHA-512" hashValue="SOYoXHnsd8H3JMwtnN8n0SDMvJLW8NUH3c7N9U/C2WTm7adtKrHc9Rw5AhcK1dwRMld7kJZ5o3zpwjKqrnC6rw==" saltValue="9sV1nF7wJ5XLhLyfByHakQ==" spinCount="100000" sqref="A157:A158" name="Intervalo1_15_4_98"/>
    <protectedRange algorithmName="SHA-512" hashValue="SOYoXHnsd8H3JMwtnN8n0SDMvJLW8NUH3c7N9U/C2WTm7adtKrHc9Rw5AhcK1dwRMld7kJZ5o3zpwjKqrnC6rw==" saltValue="9sV1nF7wJ5XLhLyfByHakQ==" spinCount="100000" sqref="A159" name="Intervalo1_15_4_99"/>
    <protectedRange algorithmName="SHA-512" hashValue="SOYoXHnsd8H3JMwtnN8n0SDMvJLW8NUH3c7N9U/C2WTm7adtKrHc9Rw5AhcK1dwRMld7kJZ5o3zpwjKqrnC6rw==" saltValue="9sV1nF7wJ5XLhLyfByHakQ==" spinCount="100000" sqref="A160" name="Intervalo1_9_78"/>
    <protectedRange algorithmName="SHA-512" hashValue="SOYoXHnsd8H3JMwtnN8n0SDMvJLW8NUH3c7N9U/C2WTm7adtKrHc9Rw5AhcK1dwRMld7kJZ5o3zpwjKqrnC6rw==" saltValue="9sV1nF7wJ5XLhLyfByHakQ==" spinCount="100000" sqref="A161" name="Intervalo1_9_79"/>
    <protectedRange algorithmName="SHA-512" hashValue="pYqvGp4vyeT51Cm34fl1Id+3laNBAeXZ4xCJQzRXtltNVGl551VlmJarAj+OLsj74RRcLroUKfyp8dsMep+krw==" saltValue="4tagR5G1Xs5zqOyVLn3ZaQ==" spinCount="100000" sqref="A166" name="Intervalo1_27_34"/>
    <protectedRange algorithmName="SHA-512" hashValue="pYqvGp4vyeT51Cm34fl1Id+3laNBAeXZ4xCJQzRXtltNVGl551VlmJarAj+OLsj74RRcLroUKfyp8dsMep+krw==" saltValue="4tagR5G1Xs5zqOyVLn3ZaQ==" spinCount="100000" sqref="A167" name="Intervalo1_8_29"/>
    <protectedRange algorithmName="SHA-512" hashValue="SOYoXHnsd8H3JMwtnN8n0SDMvJLW8NUH3c7N9U/C2WTm7adtKrHc9Rw5AhcK1dwRMld7kJZ5o3zpwjKqrnC6rw==" saltValue="9sV1nF7wJ5XLhLyfByHakQ==" spinCount="100000" sqref="A170" name="Intervalo1_9_80"/>
    <protectedRange algorithmName="SHA-512" hashValue="SOYoXHnsd8H3JMwtnN8n0SDMvJLW8NUH3c7N9U/C2WTm7adtKrHc9Rw5AhcK1dwRMld7kJZ5o3zpwjKqrnC6rw==" saltValue="9sV1nF7wJ5XLhLyfByHakQ==" spinCount="100000" sqref="A175" name="Intervalo1_9_81"/>
    <protectedRange algorithmName="SHA-512" hashValue="SOYoXHnsd8H3JMwtnN8n0SDMvJLW8NUH3c7N9U/C2WTm7adtKrHc9Rw5AhcK1dwRMld7kJZ5o3zpwjKqrnC6rw==" saltValue="9sV1nF7wJ5XLhLyfByHakQ==" spinCount="100000" sqref="A177" name="Intervalo1_26_28"/>
    <protectedRange algorithmName="SHA-512" hashValue="pYqvGp4vyeT51Cm34fl1Id+3laNBAeXZ4xCJQzRXtltNVGl551VlmJarAj+OLsj74RRcLroUKfyp8dsMep+krw==" saltValue="4tagR5G1Xs5zqOyVLn3ZaQ==" spinCount="100000" sqref="A178" name="Intervalo1_1_35"/>
    <protectedRange algorithmName="SHA-512" hashValue="pYqvGp4vyeT51Cm34fl1Id+3laNBAeXZ4xCJQzRXtltNVGl551VlmJarAj+OLsj74RRcLroUKfyp8dsMep+krw==" saltValue="4tagR5G1Xs5zqOyVLn3ZaQ==" spinCount="100000" sqref="A216" name="Intervalo1_1_36"/>
    <protectedRange algorithmName="SHA-512" hashValue="pYqvGp4vyeT51Cm34fl1Id+3laNBAeXZ4xCJQzRXtltNVGl551VlmJarAj+OLsj74RRcLroUKfyp8dsMep+krw==" saltValue="4tagR5G1Xs5zqOyVLn3ZaQ==" spinCount="100000" sqref="A180 A204" name="Intervalo1_8_30"/>
    <protectedRange algorithmName="SHA-512" hashValue="SOYoXHnsd8H3JMwtnN8n0SDMvJLW8NUH3c7N9U/C2WTm7adtKrHc9Rw5AhcK1dwRMld7kJZ5o3zpwjKqrnC6rw==" saltValue="9sV1nF7wJ5XLhLyfByHakQ==" spinCount="100000" sqref="A206 A217 A214:A215" name="Intervalo1_9_82"/>
    <protectedRange algorithmName="SHA-512" hashValue="SOYoXHnsd8H3JMwtnN8n0SDMvJLW8NUH3c7N9U/C2WTm7adtKrHc9Rw5AhcK1dwRMld7kJZ5o3zpwjKqrnC6rw==" saltValue="9sV1nF7wJ5XLhLyfByHakQ==" spinCount="100000" sqref="A197" name="Intervalo1_14_90"/>
    <protectedRange algorithmName="SHA-512" hashValue="SOYoXHnsd8H3JMwtnN8n0SDMvJLW8NUH3c7N9U/C2WTm7adtKrHc9Rw5AhcK1dwRMld7kJZ5o3zpwjKqrnC6rw==" saltValue="9sV1nF7wJ5XLhLyfByHakQ==" spinCount="100000" sqref="A185" name="Intervalo1_28_47"/>
    <protectedRange algorithmName="SHA-512" hashValue="SOYoXHnsd8H3JMwtnN8n0SDMvJLW8NUH3c7N9U/C2WTm7adtKrHc9Rw5AhcK1dwRMld7kJZ5o3zpwjKqrnC6rw==" saltValue="9sV1nF7wJ5XLhLyfByHakQ==" spinCount="100000" sqref="A182 A188 A199 A203" name="Intervalo1_15_4"/>
    <protectedRange algorithmName="SHA-512" hashValue="SOYoXHnsd8H3JMwtnN8n0SDMvJLW8NUH3c7N9U/C2WTm7adtKrHc9Rw5AhcK1dwRMld7kJZ5o3zpwjKqrnC6rw==" saltValue="9sV1nF7wJ5XLhLyfByHakQ==" spinCount="100000" sqref="A200:A201" name="Intervalo1_35_19"/>
    <protectedRange algorithmName="SHA-512" hashValue="SOYoXHnsd8H3JMwtnN8n0SDMvJLW8NUH3c7N9U/C2WTm7adtKrHc9Rw5AhcK1dwRMld7kJZ5o3zpwjKqrnC6rw==" saltValue="9sV1nF7wJ5XLhLyfByHakQ==" spinCount="100000" sqref="A225:A226" name="Intervalo1_28_48"/>
    <protectedRange algorithmName="SHA-512" hashValue="BIECXXLQTeZJOx05FhxNMY6bX0FG7L8BpAjO3Hk073tMf1ubRNMfSRBsBwOVM9WAG5vzoeJK9zi73lb6vrANVA==" saltValue="YhRx49mkr4bYm3ZTPTnjcg==" spinCount="100000" sqref="A223" name="Intervalo1_6_1_1_15"/>
    <protectedRange algorithmName="SHA-512" hashValue="SOYoXHnsd8H3JMwtnN8n0SDMvJLW8NUH3c7N9U/C2WTm7adtKrHc9Rw5AhcK1dwRMld7kJZ5o3zpwjKqrnC6rw==" saltValue="9sV1nF7wJ5XLhLyfByHakQ==" spinCount="100000" sqref="A256" name="Intervalo1_1_18_6"/>
    <protectedRange algorithmName="SHA-512" hashValue="SOYoXHnsd8H3JMwtnN8n0SDMvJLW8NUH3c7N9U/C2WTm7adtKrHc9Rw5AhcK1dwRMld7kJZ5o3zpwjKqrnC6rw==" saltValue="9sV1nF7wJ5XLhLyfByHakQ==" spinCount="100000" sqref="A257" name="Intervalo1_2_14_6"/>
    <protectedRange algorithmName="SHA-512" hashValue="SOYoXHnsd8H3JMwtnN8n0SDMvJLW8NUH3c7N9U/C2WTm7adtKrHc9Rw5AhcK1dwRMld7kJZ5o3zpwjKqrnC6rw==" saltValue="9sV1nF7wJ5XLhLyfByHakQ==" spinCount="100000" sqref="A258" name="Intervalo1_4_12_10"/>
    <protectedRange algorithmName="SHA-512" hashValue="SOYoXHnsd8H3JMwtnN8n0SDMvJLW8NUH3c7N9U/C2WTm7adtKrHc9Rw5AhcK1dwRMld7kJZ5o3zpwjKqrnC6rw==" saltValue="9sV1nF7wJ5XLhLyfByHakQ==" spinCount="100000" sqref="A259" name="Intervalo1_4_12_11"/>
    <protectedRange algorithmName="SHA-512" hashValue="BIECXXLQTeZJOx05FhxNMY6bX0FG7L8BpAjO3Hk073tMf1ubRNMfSRBsBwOVM9WAG5vzoeJK9zi73lb6vrANVA==" saltValue="YhRx49mkr4bYm3ZTPTnjcg==" spinCount="100000" sqref="A260" name="Intervalo1_5_11_4"/>
    <protectedRange algorithmName="SHA-512" hashValue="BIECXXLQTeZJOx05FhxNMY6bX0FG7L8BpAjO3Hk073tMf1ubRNMfSRBsBwOVM9WAG5vzoeJK9zi73lb6vrANVA==" saltValue="YhRx49mkr4bYm3ZTPTnjcg==" spinCount="100000" sqref="A261" name="Intervalo1_6_1_4_4"/>
    <protectedRange algorithmName="SHA-512" hashValue="SOYoXHnsd8H3JMwtnN8n0SDMvJLW8NUH3c7N9U/C2WTm7adtKrHc9Rw5AhcK1dwRMld7kJZ5o3zpwjKqrnC6rw==" saltValue="9sV1nF7wJ5XLhLyfByHakQ==" spinCount="100000" sqref="A262" name="Intervalo1_15_13_6"/>
    <protectedRange algorithmName="SHA-512" hashValue="SOYoXHnsd8H3JMwtnN8n0SDMvJLW8NUH3c7N9U/C2WTm7adtKrHc9Rw5AhcK1dwRMld7kJZ5o3zpwjKqrnC6rw==" saltValue="9sV1nF7wJ5XLhLyfByHakQ==" spinCount="100000" sqref="A263" name="Intervalo1_14_3_4_6"/>
    <protectedRange algorithmName="SHA-512" hashValue="SOYoXHnsd8H3JMwtnN8n0SDMvJLW8NUH3c7N9U/C2WTm7adtKrHc9Rw5AhcK1dwRMld7kJZ5o3zpwjKqrnC6rw==" saltValue="9sV1nF7wJ5XLhLyfByHakQ==" spinCount="100000" sqref="A264" name="Intervalo1_37_58"/>
    <protectedRange algorithmName="SHA-512" hashValue="SOYoXHnsd8H3JMwtnN8n0SDMvJLW8NUH3c7N9U/C2WTm7adtKrHc9Rw5AhcK1dwRMld7kJZ5o3zpwjKqrnC6rw==" saltValue="9sV1nF7wJ5XLhLyfByHakQ==" spinCount="100000" sqref="A265" name="Intervalo1_37_59"/>
    <protectedRange algorithmName="SHA-512" hashValue="SOYoXHnsd8H3JMwtnN8n0SDMvJLW8NUH3c7N9U/C2WTm7adtKrHc9Rw5AhcK1dwRMld7kJZ5o3zpwjKqrnC6rw==" saltValue="9sV1nF7wJ5XLhLyfByHakQ==" spinCount="100000" sqref="A266" name="Intervalo1_37_60"/>
    <protectedRange algorithmName="SHA-512" hashValue="SOYoXHnsd8H3JMwtnN8n0SDMvJLW8NUH3c7N9U/C2WTm7adtKrHc9Rw5AhcK1dwRMld7kJZ5o3zpwjKqrnC6rw==" saltValue="9sV1nF7wJ5XLhLyfByHakQ==" spinCount="100000" sqref="A273" name="Intervalo1_37_61"/>
    <protectedRange algorithmName="SHA-512" hashValue="SOYoXHnsd8H3JMwtnN8n0SDMvJLW8NUH3c7N9U/C2WTm7adtKrHc9Rw5AhcK1dwRMld7kJZ5o3zpwjKqrnC6rw==" saltValue="9sV1nF7wJ5XLhLyfByHakQ==" spinCount="100000" sqref="A267" name="Intervalo1_14_1_6_6"/>
    <protectedRange algorithmName="SHA-512" hashValue="SOYoXHnsd8H3JMwtnN8n0SDMvJLW8NUH3c7N9U/C2WTm7adtKrHc9Rw5AhcK1dwRMld7kJZ5o3zpwjKqrnC6rw==" saltValue="9sV1nF7wJ5XLhLyfByHakQ==" spinCount="100000" sqref="A272" name="Intervalo1_14_2_5_5"/>
    <protectedRange algorithmName="SHA-512" hashValue="SOYoXHnsd8H3JMwtnN8n0SDMvJLW8NUH3c7N9U/C2WTm7adtKrHc9Rw5AhcK1dwRMld7kJZ5o3zpwjKqrnC6rw==" saltValue="9sV1nF7wJ5XLhLyfByHakQ==" spinCount="100000" sqref="A274:A275" name="Intervalo1_37_62"/>
    <protectedRange algorithmName="SHA-512" hashValue="SOYoXHnsd8H3JMwtnN8n0SDMvJLW8NUH3c7N9U/C2WTm7adtKrHc9Rw5AhcK1dwRMld7kJZ5o3zpwjKqrnC6rw==" saltValue="9sV1nF7wJ5XLhLyfByHakQ==" spinCount="100000" sqref="A276:A277" name="Intervalo1_37_63"/>
    <protectedRange algorithmName="SHA-512" hashValue="BIECXXLQTeZJOx05FhxNMY6bX0FG7L8BpAjO3Hk073tMf1ubRNMfSRBsBwOVM9WAG5vzoeJK9zi73lb6vrANVA==" saltValue="YhRx49mkr4bYm3ZTPTnjcg==" spinCount="100000" sqref="A278" name="Intervalo1_23_3_12"/>
    <protectedRange algorithmName="SHA-512" hashValue="SOYoXHnsd8H3JMwtnN8n0SDMvJLW8NUH3c7N9U/C2WTm7adtKrHc9Rw5AhcK1dwRMld7kJZ5o3zpwjKqrnC6rw==" saltValue="9sV1nF7wJ5XLhLyfByHakQ==" spinCount="100000" sqref="A281 A283" name="Intervalo1_9_83"/>
    <protectedRange algorithmName="SHA-512" hashValue="pYqvGp4vyeT51Cm34fl1Id+3laNBAeXZ4xCJQzRXtltNVGl551VlmJarAj+OLsj74RRcLroUKfyp8dsMep+krw==" saltValue="4tagR5G1Xs5zqOyVLn3ZaQ==" spinCount="100000" sqref="A293" name="Intervalo1_1_37"/>
    <protectedRange algorithmName="SHA-512" hashValue="SOYoXHnsd8H3JMwtnN8n0SDMvJLW8NUH3c7N9U/C2WTm7adtKrHc9Rw5AhcK1dwRMld7kJZ5o3zpwjKqrnC6rw==" saltValue="9sV1nF7wJ5XLhLyfByHakQ==" spinCount="100000" sqref="A290" name="Intervalo1_9_84"/>
    <protectedRange algorithmName="SHA-512" hashValue="SOYoXHnsd8H3JMwtnN8n0SDMvJLW8NUH3c7N9U/C2WTm7adtKrHc9Rw5AhcK1dwRMld7kJZ5o3zpwjKqrnC6rw==" saltValue="9sV1nF7wJ5XLhLyfByHakQ==" spinCount="100000" sqref="A300" name="Intervalo1_9_85"/>
    <protectedRange algorithmName="SHA-512" hashValue="BIECXXLQTeZJOx05FhxNMY6bX0FG7L8BpAjO3Hk073tMf1ubRNMfSRBsBwOVM9WAG5vzoeJK9zi73lb6vrANVA==" saltValue="YhRx49mkr4bYm3ZTPTnjcg==" spinCount="100000" sqref="A302" name="Intervalo1_6_1_1_16"/>
    <protectedRange algorithmName="SHA-512" hashValue="BIECXXLQTeZJOx05FhxNMY6bX0FG7L8BpAjO3Hk073tMf1ubRNMfSRBsBwOVM9WAG5vzoeJK9zi73lb6vrANVA==" saltValue="YhRx49mkr4bYm3ZTPTnjcg==" spinCount="100000" sqref="A303" name="Intervalo1_6_1_1_17"/>
    <protectedRange algorithmName="SHA-512" hashValue="SOYoXHnsd8H3JMwtnN8n0SDMvJLW8NUH3c7N9U/C2WTm7adtKrHc9Rw5AhcK1dwRMld7kJZ5o3zpwjKqrnC6rw==" saltValue="9sV1nF7wJ5XLhLyfByHakQ==" spinCount="100000" sqref="A304" name="Intervalo1_37_64"/>
    <protectedRange algorithmName="SHA-512" hashValue="SOYoXHnsd8H3JMwtnN8n0SDMvJLW8NUH3c7N9U/C2WTm7adtKrHc9Rw5AhcK1dwRMld7kJZ5o3zpwjKqrnC6rw==" saltValue="9sV1nF7wJ5XLhLyfByHakQ==" spinCount="100000" sqref="A313" name="Intervalo1_9_86"/>
    <protectedRange algorithmName="SHA-512" hashValue="SOYoXHnsd8H3JMwtnN8n0SDMvJLW8NUH3c7N9U/C2WTm7adtKrHc9Rw5AhcK1dwRMld7kJZ5o3zpwjKqrnC6rw==" saltValue="9sV1nF7wJ5XLhLyfByHakQ==" spinCount="100000" sqref="A307" name="Intervalo1_26_29"/>
    <protectedRange algorithmName="SHA-512" hashValue="pYqvGp4vyeT51Cm34fl1Id+3laNBAeXZ4xCJQzRXtltNVGl551VlmJarAj+OLsj74RRcLroUKfyp8dsMep+krw==" saltValue="4tagR5G1Xs5zqOyVLn3ZaQ==" spinCount="100000" sqref="A312" name="Intervalo1_27_35"/>
    <protectedRange algorithmName="SHA-512" hashValue="SOYoXHnsd8H3JMwtnN8n0SDMvJLW8NUH3c7N9U/C2WTm7adtKrHc9Rw5AhcK1dwRMld7kJZ5o3zpwjKqrnC6rw==" saltValue="9sV1nF7wJ5XLhLyfByHakQ==" spinCount="100000" sqref="A306 A311" name="Intervalo1_28_49"/>
    <protectedRange algorithmName="SHA-512" hashValue="SOYoXHnsd8H3JMwtnN8n0SDMvJLW8NUH3c7N9U/C2WTm7adtKrHc9Rw5AhcK1dwRMld7kJZ5o3zpwjKqrnC6rw==" saltValue="9sV1nF7wJ5XLhLyfByHakQ==" spinCount="100000" sqref="A323 A325" name="Intervalo1_28_50"/>
    <protectedRange algorithmName="SHA-512" hashValue="SOYoXHnsd8H3JMwtnN8n0SDMvJLW8NUH3c7N9U/C2WTm7adtKrHc9Rw5AhcK1dwRMld7kJZ5o3zpwjKqrnC6rw==" saltValue="9sV1nF7wJ5XLhLyfByHakQ==" spinCount="100000" sqref="A327" name="Intervalo1_28_51"/>
    <protectedRange algorithmName="SHA-512" hashValue="SOYoXHnsd8H3JMwtnN8n0SDMvJLW8NUH3c7N9U/C2WTm7adtKrHc9Rw5AhcK1dwRMld7kJZ5o3zpwjKqrnC6rw==" saltValue="9sV1nF7wJ5XLhLyfByHakQ==" spinCount="100000" sqref="A332" name="Intervalo1_37_65"/>
    <protectedRange algorithmName="SHA-512" hashValue="SOYoXHnsd8H3JMwtnN8n0SDMvJLW8NUH3c7N9U/C2WTm7adtKrHc9Rw5AhcK1dwRMld7kJZ5o3zpwjKqrnC6rw==" saltValue="9sV1nF7wJ5XLhLyfByHakQ==" spinCount="100000" sqref="A348" name="Intervalo1_9_87"/>
    <protectedRange algorithmName="SHA-512" hashValue="BIECXXLQTeZJOx05FhxNMY6bX0FG7L8BpAjO3Hk073tMf1ubRNMfSRBsBwOVM9WAG5vzoeJK9zi73lb6vrANVA==" saltValue="YhRx49mkr4bYm3ZTPTnjcg==" spinCount="100000" sqref="A349" name="Intervalo1_6_1_1_18"/>
    <protectedRange algorithmName="SHA-512" hashValue="SOYoXHnsd8H3JMwtnN8n0SDMvJLW8NUH3c7N9U/C2WTm7adtKrHc9Rw5AhcK1dwRMld7kJZ5o3zpwjKqrnC6rw==" saltValue="9sV1nF7wJ5XLhLyfByHakQ==" spinCount="100000" sqref="A345" name="Intervalo1_37_66"/>
    <protectedRange algorithmName="SHA-512" hashValue="BIECXXLQTeZJOx05FhxNMY6bX0FG7L8BpAjO3Hk073tMf1ubRNMfSRBsBwOVM9WAG5vzoeJK9zi73lb6vrANVA==" saltValue="YhRx49mkr4bYm3ZTPTnjcg==" spinCount="100000" sqref="A339:A341 A346" name="Intervalo1_23_3_13"/>
    <protectedRange algorithmName="SHA-512" hashValue="pYqvGp4vyeT51Cm34fl1Id+3laNBAeXZ4xCJQzRXtltNVGl551VlmJarAj+OLsj74RRcLroUKfyp8dsMep+krw==" saltValue="4tagR5G1Xs5zqOyVLn3ZaQ==" spinCount="100000" sqref="A350" name="Intervalo1_1_38"/>
    <protectedRange algorithmName="SHA-512" hashValue="SOYoXHnsd8H3JMwtnN8n0SDMvJLW8NUH3c7N9U/C2WTm7adtKrHc9Rw5AhcK1dwRMld7kJZ5o3zpwjKqrnC6rw==" saltValue="9sV1nF7wJ5XLhLyfByHakQ==" spinCount="100000" sqref="A33" name="Intervalo1_28_52"/>
    <protectedRange algorithmName="SHA-512" hashValue="SOYoXHnsd8H3JMwtnN8n0SDMvJLW8NUH3c7N9U/C2WTm7adtKrHc9Rw5AhcK1dwRMld7kJZ5o3zpwjKqrnC6rw==" saltValue="9sV1nF7wJ5XLhLyfByHakQ==" spinCount="100000" sqref="B10" name="Intervalo1_26_30"/>
    <protectedRange algorithmName="SHA-512" hashValue="SOYoXHnsd8H3JMwtnN8n0SDMvJLW8NUH3c7N9U/C2WTm7adtKrHc9Rw5AhcK1dwRMld7kJZ5o3zpwjKqrnC6rw==" saltValue="9sV1nF7wJ5XLhLyfByHakQ==" spinCount="100000" sqref="B13" name="Intervalo1_14_91"/>
    <protectedRange algorithmName="SHA-512" hashValue="SOYoXHnsd8H3JMwtnN8n0SDMvJLW8NUH3c7N9U/C2WTm7adtKrHc9Rw5AhcK1dwRMld7kJZ5o3zpwjKqrnC6rw==" saltValue="9sV1nF7wJ5XLhLyfByHakQ==" spinCount="100000" sqref="B14" name="Intervalo1_14_92"/>
    <protectedRange algorithmName="SHA-512" hashValue="SOYoXHnsd8H3JMwtnN8n0SDMvJLW8NUH3c7N9U/C2WTm7adtKrHc9Rw5AhcK1dwRMld7kJZ5o3zpwjKqrnC6rw==" saltValue="9sV1nF7wJ5XLhLyfByHakQ==" spinCount="100000" sqref="B15" name="Intervalo1_14_93"/>
    <protectedRange algorithmName="SHA-512" hashValue="pYqvGp4vyeT51Cm34fl1Id+3laNBAeXZ4xCJQzRXtltNVGl551VlmJarAj+OLsj74RRcLroUKfyp8dsMep+krw==" saltValue="4tagR5G1Xs5zqOyVLn3ZaQ==" spinCount="100000" sqref="B16" name="Intervalo1_13_19"/>
    <protectedRange algorithmName="SHA-512" hashValue="pYqvGp4vyeT51Cm34fl1Id+3laNBAeXZ4xCJQzRXtltNVGl551VlmJarAj+OLsj74RRcLroUKfyp8dsMep+krw==" saltValue="4tagR5G1Xs5zqOyVLn3ZaQ==" spinCount="100000" sqref="B17" name="Intervalo1_13_20"/>
    <protectedRange algorithmName="SHA-512" hashValue="pYqvGp4vyeT51Cm34fl1Id+3laNBAeXZ4xCJQzRXtltNVGl551VlmJarAj+OLsj74RRcLroUKfyp8dsMep+krw==" saltValue="4tagR5G1Xs5zqOyVLn3ZaQ==" spinCount="100000" sqref="B18" name="Intervalo1_13_21"/>
    <protectedRange algorithmName="SHA-512" hashValue="pYqvGp4vyeT51Cm34fl1Id+3laNBAeXZ4xCJQzRXtltNVGl551VlmJarAj+OLsj74RRcLroUKfyp8dsMep+krw==" saltValue="4tagR5G1Xs5zqOyVLn3ZaQ==" spinCount="100000" sqref="B19" name="Intervalo1_25_21"/>
    <protectedRange algorithmName="SHA-512" hashValue="SOYoXHnsd8H3JMwtnN8n0SDMvJLW8NUH3c7N9U/C2WTm7adtKrHc9Rw5AhcK1dwRMld7kJZ5o3zpwjKqrnC6rw==" saltValue="9sV1nF7wJ5XLhLyfByHakQ==" spinCount="100000" sqref="B20" name="Intervalo1_9_88"/>
    <protectedRange algorithmName="SHA-512" hashValue="pYqvGp4vyeT51Cm34fl1Id+3laNBAeXZ4xCJQzRXtltNVGl551VlmJarAj+OLsj74RRcLroUKfyp8dsMep+krw==" saltValue="4tagR5G1Xs5zqOyVLn3ZaQ==" spinCount="100000" sqref="B24" name="Intervalo1_1_39"/>
    <protectedRange algorithmName="SHA-512" hashValue="BIECXXLQTeZJOx05FhxNMY6bX0FG7L8BpAjO3Hk073tMf1ubRNMfSRBsBwOVM9WAG5vzoeJK9zi73lb6vrANVA==" saltValue="YhRx49mkr4bYm3ZTPTnjcg==" spinCount="100000" sqref="B31" name="Intervalo1_7_6_1"/>
    <protectedRange algorithmName="SHA-512" hashValue="SOYoXHnsd8H3JMwtnN8n0SDMvJLW8NUH3c7N9U/C2WTm7adtKrHc9Rw5AhcK1dwRMld7kJZ5o3zpwjKqrnC6rw==" saltValue="9sV1nF7wJ5XLhLyfByHakQ==" spinCount="100000" sqref="B29" name="Intervalo1_26_1_2"/>
    <protectedRange algorithmName="SHA-512" hashValue="SOYoXHnsd8H3JMwtnN8n0SDMvJLW8NUH3c7N9U/C2WTm7adtKrHc9Rw5AhcK1dwRMld7kJZ5o3zpwjKqrnC6rw==" saltValue="9sV1nF7wJ5XLhLyfByHakQ==" spinCount="100000" sqref="B49" name="Intervalo1_14_95"/>
    <protectedRange algorithmName="SHA-512" hashValue="SOYoXHnsd8H3JMwtnN8n0SDMvJLW8NUH3c7N9U/C2WTm7adtKrHc9Rw5AhcK1dwRMld7kJZ5o3zpwjKqrnC6rw==" saltValue="9sV1nF7wJ5XLhLyfByHakQ==" spinCount="100000" sqref="B56" name="Intervalo1_1_13_7"/>
    <protectedRange algorithmName="SHA-512" hashValue="SOYoXHnsd8H3JMwtnN8n0SDMvJLW8NUH3c7N9U/C2WTm7adtKrHc9Rw5AhcK1dwRMld7kJZ5o3zpwjKqrnC6rw==" saltValue="9sV1nF7wJ5XLhLyfByHakQ==" spinCount="100000" sqref="B57" name="Intervalo1_4_7_16"/>
    <protectedRange algorithmName="SHA-512" hashValue="BIECXXLQTeZJOx05FhxNMY6bX0FG7L8BpAjO3Hk073tMf1ubRNMfSRBsBwOVM9WAG5vzoeJK9zi73lb6vrANVA==" saltValue="YhRx49mkr4bYm3ZTPTnjcg==" spinCount="100000" sqref="B58" name="Intervalo1_8_2_2"/>
    <protectedRange algorithmName="SHA-512" hashValue="SOYoXHnsd8H3JMwtnN8n0SDMvJLW8NUH3c7N9U/C2WTm7adtKrHc9Rw5AhcK1dwRMld7kJZ5o3zpwjKqrnC6rw==" saltValue="9sV1nF7wJ5XLhLyfByHakQ==" spinCount="100000" sqref="B63" name="Intervalo1_14_1_1_1_7"/>
    <protectedRange algorithmName="SHA-512" hashValue="SOYoXHnsd8H3JMwtnN8n0SDMvJLW8NUH3c7N9U/C2WTm7adtKrHc9Rw5AhcK1dwRMld7kJZ5o3zpwjKqrnC6rw==" saltValue="9sV1nF7wJ5XLhLyfByHakQ==" spinCount="100000" sqref="B74" name="Intervalo1_14_96"/>
    <protectedRange algorithmName="SHA-512" hashValue="SOYoXHnsd8H3JMwtnN8n0SDMvJLW8NUH3c7N9U/C2WTm7adtKrHc9Rw5AhcK1dwRMld7kJZ5o3zpwjKqrnC6rw==" saltValue="9sV1nF7wJ5XLhLyfByHakQ==" spinCount="100000" sqref="B76" name="Intervalo1_26_31"/>
    <protectedRange algorithmName="SHA-512" hashValue="SOYoXHnsd8H3JMwtnN8n0SDMvJLW8NUH3c7N9U/C2WTm7adtKrHc9Rw5AhcK1dwRMld7kJZ5o3zpwjKqrnC6rw==" saltValue="9sV1nF7wJ5XLhLyfByHakQ==" spinCount="100000" sqref="B77" name="Intervalo1_14_5_7"/>
    <protectedRange algorithmName="SHA-512" hashValue="pYqvGp4vyeT51Cm34fl1Id+3laNBAeXZ4xCJQzRXtltNVGl551VlmJarAj+OLsj74RRcLroUKfyp8dsMep+krw==" saltValue="4tagR5G1Xs5zqOyVLn3ZaQ==" spinCount="100000" sqref="B93:B94" name="Intervalo1_1_40"/>
    <protectedRange algorithmName="SHA-512" hashValue="pYqvGp4vyeT51Cm34fl1Id+3laNBAeXZ4xCJQzRXtltNVGl551VlmJarAj+OLsj74RRcLroUKfyp8dsMep+krw==" saltValue="4tagR5G1Xs5zqOyVLn3ZaQ==" spinCount="100000" sqref="B99" name="Intervalo1_1_41"/>
    <protectedRange algorithmName="SHA-512" hashValue="pYqvGp4vyeT51Cm34fl1Id+3laNBAeXZ4xCJQzRXtltNVGl551VlmJarAj+OLsj74RRcLroUKfyp8dsMep+krw==" saltValue="4tagR5G1Xs5zqOyVLn3ZaQ==" spinCount="100000" sqref="B100" name="Intervalo1_1_42"/>
    <protectedRange algorithmName="SHA-512" hashValue="SOYoXHnsd8H3JMwtnN8n0SDMvJLW8NUH3c7N9U/C2WTm7adtKrHc9Rw5AhcK1dwRMld7kJZ5o3zpwjKqrnC6rw==" saltValue="9sV1nF7wJ5XLhLyfByHakQ==" spinCount="100000" sqref="B102" name="Intervalo1_26_32"/>
    <protectedRange algorithmName="SHA-512" hashValue="BIECXXLQTeZJOx05FhxNMY6bX0FG7L8BpAjO3Hk073tMf1ubRNMfSRBsBwOVM9WAG5vzoeJK9zi73lb6vrANVA==" saltValue="YhRx49mkr4bYm3ZTPTnjcg==" spinCount="100000" sqref="B103" name="Intervalo1_3_9_3"/>
    <protectedRange algorithmName="SHA-512" hashValue="pYqvGp4vyeT51Cm34fl1Id+3laNBAeXZ4xCJQzRXtltNVGl551VlmJarAj+OLsj74RRcLroUKfyp8dsMep+krw==" saltValue="4tagR5G1Xs5zqOyVLn3ZaQ==" spinCount="100000" sqref="B104" name="Intervalo1_1_43"/>
    <protectedRange algorithmName="SHA-512" hashValue="SOYoXHnsd8H3JMwtnN8n0SDMvJLW8NUH3c7N9U/C2WTm7adtKrHc9Rw5AhcK1dwRMld7kJZ5o3zpwjKqrnC6rw==" saltValue="9sV1nF7wJ5XLhLyfByHakQ==" spinCount="100000" sqref="B106" name="Intervalo1_14_97"/>
    <protectedRange algorithmName="SHA-512" hashValue="pYqvGp4vyeT51Cm34fl1Id+3laNBAeXZ4xCJQzRXtltNVGl551VlmJarAj+OLsj74RRcLroUKfyp8dsMep+krw==" saltValue="4tagR5G1Xs5zqOyVLn3ZaQ==" spinCount="100000" sqref="B107" name="Intervalo1_13_22"/>
    <protectedRange algorithmName="SHA-512" hashValue="pYqvGp4vyeT51Cm34fl1Id+3laNBAeXZ4xCJQzRXtltNVGl551VlmJarAj+OLsj74RRcLroUKfyp8dsMep+krw==" saltValue="4tagR5G1Xs5zqOyVLn3ZaQ==" spinCount="100000" sqref="B109" name="Intervalo1_13_23"/>
    <protectedRange algorithmName="SHA-512" hashValue="pYqvGp4vyeT51Cm34fl1Id+3laNBAeXZ4xCJQzRXtltNVGl551VlmJarAj+OLsj74RRcLroUKfyp8dsMep+krw==" saltValue="4tagR5G1Xs5zqOyVLn3ZaQ==" spinCount="100000" sqref="B110" name="Intervalo1_13_24"/>
    <protectedRange algorithmName="SHA-512" hashValue="pYqvGp4vyeT51Cm34fl1Id+3laNBAeXZ4xCJQzRXtltNVGl551VlmJarAj+OLsj74RRcLroUKfyp8dsMep+krw==" saltValue="4tagR5G1Xs5zqOyVLn3ZaQ==" spinCount="100000" sqref="B111" name="Intervalo1_13_25"/>
    <protectedRange algorithmName="SHA-512" hashValue="BIECXXLQTeZJOx05FhxNMY6bX0FG7L8BpAjO3Hk073tMf1ubRNMfSRBsBwOVM9WAG5vzoeJK9zi73lb6vrANVA==" saltValue="YhRx49mkr4bYm3ZTPTnjcg==" spinCount="100000" sqref="B118" name="Intervalo1_3_9_4"/>
    <protectedRange algorithmName="SHA-512" hashValue="SOYoXHnsd8H3JMwtnN8n0SDMvJLW8NUH3c7N9U/C2WTm7adtKrHc9Rw5AhcK1dwRMld7kJZ5o3zpwjKqrnC6rw==" saltValue="9sV1nF7wJ5XLhLyfByHakQ==" spinCount="100000" sqref="B122" name="Intervalo1_26_33"/>
    <protectedRange algorithmName="SHA-512" hashValue="SOYoXHnsd8H3JMwtnN8n0SDMvJLW8NUH3c7N9U/C2WTm7adtKrHc9Rw5AhcK1dwRMld7kJZ5o3zpwjKqrnC6rw==" saltValue="9sV1nF7wJ5XLhLyfByHakQ==" spinCount="100000" sqref="B123" name="Intervalo1_26_3_2"/>
    <protectedRange algorithmName="SHA-512" hashValue="SOYoXHnsd8H3JMwtnN8n0SDMvJLW8NUH3c7N9U/C2WTm7adtKrHc9Rw5AhcK1dwRMld7kJZ5o3zpwjKqrnC6rw==" saltValue="9sV1nF7wJ5XLhLyfByHakQ==" spinCount="100000" sqref="B125" name="Intervalo1_14_1_5_10"/>
    <protectedRange algorithmName="SHA-512" hashValue="SOYoXHnsd8H3JMwtnN8n0SDMvJLW8NUH3c7N9U/C2WTm7adtKrHc9Rw5AhcK1dwRMld7kJZ5o3zpwjKqrnC6rw==" saltValue="9sV1nF7wJ5XLhLyfByHakQ==" spinCount="100000" sqref="B126" name="Intervalo1_14_2_4_7"/>
    <protectedRange algorithmName="SHA-512" hashValue="SOYoXHnsd8H3JMwtnN8n0SDMvJLW8NUH3c7N9U/C2WTm7adtKrHc9Rw5AhcK1dwRMld7kJZ5o3zpwjKqrnC6rw==" saltValue="9sV1nF7wJ5XLhLyfByHakQ==" spinCount="100000" sqref="B127" name="Intervalo1_35_20"/>
    <protectedRange algorithmName="SHA-512" hashValue="BIECXXLQTeZJOx05FhxNMY6bX0FG7L8BpAjO3Hk073tMf1ubRNMfSRBsBwOVM9WAG5vzoeJK9zi73lb6vrANVA==" saltValue="YhRx49mkr4bYm3ZTPTnjcg==" spinCount="100000" sqref="B139:B140" name="Intervalo1_3_9_5"/>
    <protectedRange algorithmName="SHA-512" hashValue="pYqvGp4vyeT51Cm34fl1Id+3laNBAeXZ4xCJQzRXtltNVGl551VlmJarAj+OLsj74RRcLroUKfyp8dsMep+krw==" saltValue="4tagR5G1Xs5zqOyVLn3ZaQ==" spinCount="100000" sqref="B141" name="Intervalo1_27_36"/>
    <protectedRange algorithmName="SHA-512" hashValue="pYqvGp4vyeT51Cm34fl1Id+3laNBAeXZ4xCJQzRXtltNVGl551VlmJarAj+OLsj74RRcLroUKfyp8dsMep+krw==" saltValue="4tagR5G1Xs5zqOyVLn3ZaQ==" spinCount="100000" sqref="B155" name="Intervalo1_8_31"/>
    <protectedRange algorithmName="SHA-512" hashValue="SOYoXHnsd8H3JMwtnN8n0SDMvJLW8NUH3c7N9U/C2WTm7adtKrHc9Rw5AhcK1dwRMld7kJZ5o3zpwjKqrnC6rw==" saltValue="9sV1nF7wJ5XLhLyfByHakQ==" spinCount="100000" sqref="B161" name="Intervalo1_9_89"/>
    <protectedRange algorithmName="SHA-512" hashValue="pYqvGp4vyeT51Cm34fl1Id+3laNBAeXZ4xCJQzRXtltNVGl551VlmJarAj+OLsj74RRcLroUKfyp8dsMep+krw==" saltValue="4tagR5G1Xs5zqOyVLn3ZaQ==" spinCount="100000" sqref="B166" name="Intervalo1_27_37"/>
    <protectedRange algorithmName="SHA-512" hashValue="pYqvGp4vyeT51Cm34fl1Id+3laNBAeXZ4xCJQzRXtltNVGl551VlmJarAj+OLsj74RRcLroUKfyp8dsMep+krw==" saltValue="4tagR5G1Xs5zqOyVLn3ZaQ==" spinCount="100000" sqref="B167" name="Intervalo1_8_32"/>
    <protectedRange algorithmName="SHA-512" hashValue="SOYoXHnsd8H3JMwtnN8n0SDMvJLW8NUH3c7N9U/C2WTm7adtKrHc9Rw5AhcK1dwRMld7kJZ5o3zpwjKqrnC6rw==" saltValue="9sV1nF7wJ5XLhLyfByHakQ==" spinCount="100000" sqref="B174" name="Intervalo1_9_91"/>
    <protectedRange algorithmName="SHA-512" hashValue="SOYoXHnsd8H3JMwtnN8n0SDMvJLW8NUH3c7N9U/C2WTm7adtKrHc9Rw5AhcK1dwRMld7kJZ5o3zpwjKqrnC6rw==" saltValue="9sV1nF7wJ5XLhLyfByHakQ==" spinCount="100000" sqref="B175" name="Intervalo1_9_92"/>
    <protectedRange algorithmName="SHA-512" hashValue="pYqvGp4vyeT51Cm34fl1Id+3laNBAeXZ4xCJQzRXtltNVGl551VlmJarAj+OLsj74RRcLroUKfyp8dsMep+krw==" saltValue="4tagR5G1Xs5zqOyVLn3ZaQ==" spinCount="100000" sqref="B204 B180" name="Intervalo1_8_33"/>
    <protectedRange algorithmName="SHA-512" hashValue="SOYoXHnsd8H3JMwtnN8n0SDMvJLW8NUH3c7N9U/C2WTm7adtKrHc9Rw5AhcK1dwRMld7kJZ5o3zpwjKqrnC6rw==" saltValue="9sV1nF7wJ5XLhLyfByHakQ==" spinCount="100000" sqref="B192 B195 B215" name="Intervalo1_9_93"/>
    <protectedRange algorithmName="SHA-512" hashValue="SOYoXHnsd8H3JMwtnN8n0SDMvJLW8NUH3c7N9U/C2WTm7adtKrHc9Rw5AhcK1dwRMld7kJZ5o3zpwjKqrnC6rw==" saltValue="9sV1nF7wJ5XLhLyfByHakQ==" spinCount="100000" sqref="B183" name="Intervalo1_14_98"/>
    <protectedRange algorithmName="SHA-512" hashValue="SOYoXHnsd8H3JMwtnN8n0SDMvJLW8NUH3c7N9U/C2WTm7adtKrHc9Rw5AhcK1dwRMld7kJZ5o3zpwjKqrnC6rw==" saltValue="9sV1nF7wJ5XLhLyfByHakQ==" spinCount="100000" sqref="B197" name="Intervalo1_26_34"/>
    <protectedRange algorithmName="SHA-512" hashValue="SOYoXHnsd8H3JMwtnN8n0SDMvJLW8NUH3c7N9U/C2WTm7adtKrHc9Rw5AhcK1dwRMld7kJZ5o3zpwjKqrnC6rw==" saltValue="9sV1nF7wJ5XLhLyfByHakQ==" spinCount="100000" sqref="B185" name="Intervalo1_28_53"/>
    <protectedRange algorithmName="SHA-512" hashValue="SOYoXHnsd8H3JMwtnN8n0SDMvJLW8NUH3c7N9U/C2WTm7adtKrHc9Rw5AhcK1dwRMld7kJZ5o3zpwjKqrnC6rw==" saltValue="9sV1nF7wJ5XLhLyfByHakQ==" spinCount="100000" sqref="B200:B201" name="Intervalo1_14_2_4_8"/>
    <protectedRange algorithmName="SHA-512" hashValue="SOYoXHnsd8H3JMwtnN8n0SDMvJLW8NUH3c7N9U/C2WTm7adtKrHc9Rw5AhcK1dwRMld7kJZ5o3zpwjKqrnC6rw==" saltValue="9sV1nF7wJ5XLhLyfByHakQ==" spinCount="100000" sqref="B222" name="Intervalo1_1_7_19"/>
    <protectedRange algorithmName="SHA-512" hashValue="SOYoXHnsd8H3JMwtnN8n0SDMvJLW8NUH3c7N9U/C2WTm7adtKrHc9Rw5AhcK1dwRMld7kJZ5o3zpwjKqrnC6rw==" saltValue="9sV1nF7wJ5XLhLyfByHakQ==" spinCount="100000" sqref="B225:B226" name="Intervalo1_28_54"/>
    <protectedRange algorithmName="SHA-512" hashValue="BIECXXLQTeZJOx05FhxNMY6bX0FG7L8BpAjO3Hk073tMf1ubRNMfSRBsBwOVM9WAG5vzoeJK9zi73lb6vrANVA==" saltValue="YhRx49mkr4bYm3ZTPTnjcg==" spinCount="100000" sqref="B223" name="Intervalo1_6_1_1_19"/>
    <protectedRange algorithmName="SHA-512" hashValue="BIECXXLQTeZJOx05FhxNMY6bX0FG7L8BpAjO3Hk073tMf1ubRNMfSRBsBwOVM9WAG5vzoeJK9zi73lb6vrANVA==" saltValue="YhRx49mkr4bYm3ZTPTnjcg==" spinCount="100000" sqref="B232" name="Intervalo1_10_4_1"/>
    <protectedRange algorithmName="SHA-512" hashValue="SOYoXHnsd8H3JMwtnN8n0SDMvJLW8NUH3c7N9U/C2WTm7adtKrHc9Rw5AhcK1dwRMld7kJZ5o3zpwjKqrnC6rw==" saltValue="9sV1nF7wJ5XLhLyfByHakQ==" spinCount="100000" sqref="B233" name="Intervalo1_26_4_2"/>
    <protectedRange algorithmName="SHA-512" hashValue="SOYoXHnsd8H3JMwtnN8n0SDMvJLW8NUH3c7N9U/C2WTm7adtKrHc9Rw5AhcK1dwRMld7kJZ5o3zpwjKqrnC6rw==" saltValue="9sV1nF7wJ5XLhLyfByHakQ==" spinCount="100000" sqref="B256" name="Intervalo1_1_18_7"/>
    <protectedRange algorithmName="SHA-512" hashValue="SOYoXHnsd8H3JMwtnN8n0SDMvJLW8NUH3c7N9U/C2WTm7adtKrHc9Rw5AhcK1dwRMld7kJZ5o3zpwjKqrnC6rw==" saltValue="9sV1nF7wJ5XLhLyfByHakQ==" spinCount="100000" sqref="B257" name="Intervalo1_2_14_7"/>
    <protectedRange algorithmName="SHA-512" hashValue="SOYoXHnsd8H3JMwtnN8n0SDMvJLW8NUH3c7N9U/C2WTm7adtKrHc9Rw5AhcK1dwRMld7kJZ5o3zpwjKqrnC6rw==" saltValue="9sV1nF7wJ5XLhLyfByHakQ==" spinCount="100000" sqref="B258" name="Intervalo1_4_12_12"/>
    <protectedRange algorithmName="SHA-512" hashValue="SOYoXHnsd8H3JMwtnN8n0SDMvJLW8NUH3c7N9U/C2WTm7adtKrHc9Rw5AhcK1dwRMld7kJZ5o3zpwjKqrnC6rw==" saltValue="9sV1nF7wJ5XLhLyfByHakQ==" spinCount="100000" sqref="B255" name="Intervalo1_7_2_3_1"/>
    <protectedRange algorithmName="SHA-512" hashValue="BIECXXLQTeZJOx05FhxNMY6bX0FG7L8BpAjO3Hk073tMf1ubRNMfSRBsBwOVM9WAG5vzoeJK9zi73lb6vrANVA==" saltValue="YhRx49mkr4bYm3ZTPTnjcg==" spinCount="100000" sqref="B260" name="Intervalo1_8_6_2"/>
    <protectedRange algorithmName="SHA-512" hashValue="BIECXXLQTeZJOx05FhxNMY6bX0FG7L8BpAjO3Hk073tMf1ubRNMfSRBsBwOVM9WAG5vzoeJK9zi73lb6vrANVA==" saltValue="YhRx49mkr4bYm3ZTPTnjcg==" spinCount="100000" sqref="B261" name="Intervalo1_6_1_4_5"/>
    <protectedRange algorithmName="SHA-512" hashValue="SOYoXHnsd8H3JMwtnN8n0SDMvJLW8NUH3c7N9U/C2WTm7adtKrHc9Rw5AhcK1dwRMld7kJZ5o3zpwjKqrnC6rw==" saltValue="9sV1nF7wJ5XLhLyfByHakQ==" spinCount="100000" sqref="B259" name="Intervalo1_14_10_5"/>
    <protectedRange algorithmName="SHA-512" hashValue="SOYoXHnsd8H3JMwtnN8n0SDMvJLW8NUH3c7N9U/C2WTm7adtKrHc9Rw5AhcK1dwRMld7kJZ5o3zpwjKqrnC6rw==" saltValue="9sV1nF7wJ5XLhLyfByHakQ==" spinCount="100000" sqref="B262" name="Intervalo1_15_13_7"/>
    <protectedRange algorithmName="SHA-512" hashValue="SOYoXHnsd8H3JMwtnN8n0SDMvJLW8NUH3c7N9U/C2WTm7adtKrHc9Rw5AhcK1dwRMld7kJZ5o3zpwjKqrnC6rw==" saltValue="9sV1nF7wJ5XLhLyfByHakQ==" spinCount="100000" sqref="B263" name="Intervalo1_14_3_4_7"/>
    <protectedRange algorithmName="SHA-512" hashValue="SOYoXHnsd8H3JMwtnN8n0SDMvJLW8NUH3c7N9U/C2WTm7adtKrHc9Rw5AhcK1dwRMld7kJZ5o3zpwjKqrnC6rw==" saltValue="9sV1nF7wJ5XLhLyfByHakQ==" spinCount="100000" sqref="B264" name="Intervalo1_37_67"/>
    <protectedRange algorithmName="SHA-512" hashValue="SOYoXHnsd8H3JMwtnN8n0SDMvJLW8NUH3c7N9U/C2WTm7adtKrHc9Rw5AhcK1dwRMld7kJZ5o3zpwjKqrnC6rw==" saltValue="9sV1nF7wJ5XLhLyfByHakQ==" spinCount="100000" sqref="B265" name="Intervalo1_37_68"/>
    <protectedRange algorithmName="SHA-512" hashValue="SOYoXHnsd8H3JMwtnN8n0SDMvJLW8NUH3c7N9U/C2WTm7adtKrHc9Rw5AhcK1dwRMld7kJZ5o3zpwjKqrnC6rw==" saltValue="9sV1nF7wJ5XLhLyfByHakQ==" spinCount="100000" sqref="B266" name="Intervalo1_37_69"/>
    <protectedRange algorithmName="SHA-512" hashValue="SOYoXHnsd8H3JMwtnN8n0SDMvJLW8NUH3c7N9U/C2WTm7adtKrHc9Rw5AhcK1dwRMld7kJZ5o3zpwjKqrnC6rw==" saltValue="9sV1nF7wJ5XLhLyfByHakQ==" spinCount="100000" sqref="B273" name="Intervalo1_37_70"/>
    <protectedRange algorithmName="SHA-512" hashValue="SOYoXHnsd8H3JMwtnN8n0SDMvJLW8NUH3c7N9U/C2WTm7adtKrHc9Rw5AhcK1dwRMld7kJZ5o3zpwjKqrnC6rw==" saltValue="9sV1nF7wJ5XLhLyfByHakQ==" spinCount="100000" sqref="B267" name="Intervalo1_14_1_6_7"/>
    <protectedRange algorithmName="SHA-512" hashValue="SOYoXHnsd8H3JMwtnN8n0SDMvJLW8NUH3c7N9U/C2WTm7adtKrHc9Rw5AhcK1dwRMld7kJZ5o3zpwjKqrnC6rw==" saltValue="9sV1nF7wJ5XLhLyfByHakQ==" spinCount="100000" sqref="B272" name="Intervalo1_14_2_5_6"/>
    <protectedRange algorithmName="SHA-512" hashValue="SOYoXHnsd8H3JMwtnN8n0SDMvJLW8NUH3c7N9U/C2WTm7adtKrHc9Rw5AhcK1dwRMld7kJZ5o3zpwjKqrnC6rw==" saltValue="9sV1nF7wJ5XLhLyfByHakQ==" spinCount="100000" sqref="B274:B275" name="Intervalo1_37_71"/>
    <protectedRange algorithmName="SHA-512" hashValue="SOYoXHnsd8H3JMwtnN8n0SDMvJLW8NUH3c7N9U/C2WTm7adtKrHc9Rw5AhcK1dwRMld7kJZ5o3zpwjKqrnC6rw==" saltValue="9sV1nF7wJ5XLhLyfByHakQ==" spinCount="100000" sqref="B276:B277" name="Intervalo1_37_72"/>
    <protectedRange algorithmName="SHA-512" hashValue="BIECXXLQTeZJOx05FhxNMY6bX0FG7L8BpAjO3Hk073tMf1ubRNMfSRBsBwOVM9WAG5vzoeJK9zi73lb6vrANVA==" saltValue="YhRx49mkr4bYm3ZTPTnjcg==" spinCount="100000" sqref="B278" name="Intervalo1_23_3_14"/>
    <protectedRange algorithmName="SHA-512" hashValue="SOYoXHnsd8H3JMwtnN8n0SDMvJLW8NUH3c7N9U/C2WTm7adtKrHc9Rw5AhcK1dwRMld7kJZ5o3zpwjKqrnC6rw==" saltValue="9sV1nF7wJ5XLhLyfByHakQ==" spinCount="100000" sqref="B290" name="Intervalo1_9_94"/>
    <protectedRange algorithmName="SHA-512" hashValue="SOYoXHnsd8H3JMwtnN8n0SDMvJLW8NUH3c7N9U/C2WTm7adtKrHc9Rw5AhcK1dwRMld7kJZ5o3zpwjKqrnC6rw==" saltValue="9sV1nF7wJ5XLhLyfByHakQ==" spinCount="100000" sqref="B300" name="Intervalo1_9_95"/>
    <protectedRange algorithmName="SHA-512" hashValue="SOYoXHnsd8H3JMwtnN8n0SDMvJLW8NUH3c7N9U/C2WTm7adtKrHc9Rw5AhcK1dwRMld7kJZ5o3zpwjKqrnC6rw==" saltValue="9sV1nF7wJ5XLhLyfByHakQ==" spinCount="100000" sqref="B296:B299" name="Intervalo1_14_99"/>
    <protectedRange algorithmName="SHA-512" hashValue="BIECXXLQTeZJOx05FhxNMY6bX0FG7L8BpAjO3Hk073tMf1ubRNMfSRBsBwOVM9WAG5vzoeJK9zi73lb6vrANVA==" saltValue="YhRx49mkr4bYm3ZTPTnjcg==" spinCount="100000" sqref="B302" name="Intervalo1_6_1_1_20"/>
    <protectedRange algorithmName="SHA-512" hashValue="BIECXXLQTeZJOx05FhxNMY6bX0FG7L8BpAjO3Hk073tMf1ubRNMfSRBsBwOVM9WAG5vzoeJK9zi73lb6vrANVA==" saltValue="YhRx49mkr4bYm3ZTPTnjcg==" spinCount="100000" sqref="B303" name="Intervalo1_6_1_1_21"/>
    <protectedRange algorithmName="SHA-512" hashValue="SOYoXHnsd8H3JMwtnN8n0SDMvJLW8NUH3c7N9U/C2WTm7adtKrHc9Rw5AhcK1dwRMld7kJZ5o3zpwjKqrnC6rw==" saltValue="9sV1nF7wJ5XLhLyfByHakQ==" spinCount="100000" sqref="B304" name="Intervalo1_37_73"/>
    <protectedRange algorithmName="SHA-512" hashValue="SOYoXHnsd8H3JMwtnN8n0SDMvJLW8NUH3c7N9U/C2WTm7adtKrHc9Rw5AhcK1dwRMld7kJZ5o3zpwjKqrnC6rw==" saltValue="9sV1nF7wJ5XLhLyfByHakQ==" spinCount="100000" sqref="B313" name="Intervalo1_9_96"/>
    <protectedRange algorithmName="SHA-512" hashValue="pYqvGp4vyeT51Cm34fl1Id+3laNBAeXZ4xCJQzRXtltNVGl551VlmJarAj+OLsj74RRcLroUKfyp8dsMep+krw==" saltValue="4tagR5G1Xs5zqOyVLn3ZaQ==" spinCount="100000" sqref="B312" name="Intervalo1_27_38"/>
    <protectedRange algorithmName="SHA-512" hashValue="SOYoXHnsd8H3JMwtnN8n0SDMvJLW8NUH3c7N9U/C2WTm7adtKrHc9Rw5AhcK1dwRMld7kJZ5o3zpwjKqrnC6rw==" saltValue="9sV1nF7wJ5XLhLyfByHakQ==" spinCount="100000" sqref="B306 B311" name="Intervalo1_28_55"/>
    <protectedRange algorithmName="SHA-512" hashValue="SOYoXHnsd8H3JMwtnN8n0SDMvJLW8NUH3c7N9U/C2WTm7adtKrHc9Rw5AhcK1dwRMld7kJZ5o3zpwjKqrnC6rw==" saltValue="9sV1nF7wJ5XLhLyfByHakQ==" spinCount="100000" sqref="B320" name="Intervalo1_14"/>
    <protectedRange algorithmName="SHA-512" hashValue="SOYoXHnsd8H3JMwtnN8n0SDMvJLW8NUH3c7N9U/C2WTm7adtKrHc9Rw5AhcK1dwRMld7kJZ5o3zpwjKqrnC6rw==" saltValue="9sV1nF7wJ5XLhLyfByHakQ==" spinCount="100000" sqref="B323" name="Intervalo1_28_56"/>
    <protectedRange algorithmName="SHA-512" hashValue="SOYoXHnsd8H3JMwtnN8n0SDMvJLW8NUH3c7N9U/C2WTm7adtKrHc9Rw5AhcK1dwRMld7kJZ5o3zpwjKqrnC6rw==" saltValue="9sV1nF7wJ5XLhLyfByHakQ==" spinCount="100000" sqref="B327" name="Intervalo1_28_57"/>
    <protectedRange algorithmName="SHA-512" hashValue="SOYoXHnsd8H3JMwtnN8n0SDMvJLW8NUH3c7N9U/C2WTm7adtKrHc9Rw5AhcK1dwRMld7kJZ5o3zpwjKqrnC6rw==" saltValue="9sV1nF7wJ5XLhLyfByHakQ==" spinCount="100000" sqref="B348" name="Intervalo1_9_97"/>
    <protectedRange algorithmName="SHA-512" hashValue="SOYoXHnsd8H3JMwtnN8n0SDMvJLW8NUH3c7N9U/C2WTm7adtKrHc9Rw5AhcK1dwRMld7kJZ5o3zpwjKqrnC6rw==" saltValue="9sV1nF7wJ5XLhLyfByHakQ==" spinCount="100000" sqref="B344" name="Intervalo1_1_7_20"/>
    <protectedRange algorithmName="SHA-512" hashValue="BIECXXLQTeZJOx05FhxNMY6bX0FG7L8BpAjO3Hk073tMf1ubRNMfSRBsBwOVM9WAG5vzoeJK9zi73lb6vrANVA==" saltValue="YhRx49mkr4bYm3ZTPTnjcg==" spinCount="100000" sqref="B349" name="Intervalo1_6_1_1_22"/>
    <protectedRange algorithmName="SHA-512" hashValue="SOYoXHnsd8H3JMwtnN8n0SDMvJLW8NUH3c7N9U/C2WTm7adtKrHc9Rw5AhcK1dwRMld7kJZ5o3zpwjKqrnC6rw==" saltValue="9sV1nF7wJ5XLhLyfByHakQ==" spinCount="100000" sqref="B345" name="Intervalo1_37_75"/>
    <protectedRange algorithmName="SHA-512" hashValue="BIECXXLQTeZJOx05FhxNMY6bX0FG7L8BpAjO3Hk073tMf1ubRNMfSRBsBwOVM9WAG5vzoeJK9zi73lb6vrANVA==" saltValue="YhRx49mkr4bYm3ZTPTnjcg==" spinCount="100000" sqref="B339:B341 B346" name="Intervalo1_23_3_15"/>
    <protectedRange algorithmName="SHA-512" hashValue="SOYoXHnsd8H3JMwtnN8n0SDMvJLW8NUH3c7N9U/C2WTm7adtKrHc9Rw5AhcK1dwRMld7kJZ5o3zpwjKqrnC6rw==" saltValue="9sV1nF7wJ5XLhLyfByHakQ==" spinCount="100000" sqref="B33" name="Intervalo1_28_58"/>
    <protectedRange algorithmName="SHA-512" hashValue="pYqvGp4vyeT51Cm34fl1Id+3laNBAeXZ4xCJQzRXtltNVGl551VlmJarAj+OLsj74RRcLroUKfyp8dsMep+krw==" saltValue="4tagR5G1Xs5zqOyVLn3ZaQ==" spinCount="100000" sqref="B34" name="Intervalo1_27_39"/>
    <protectedRange algorithmName="SHA-512" hashValue="pYqvGp4vyeT51Cm34fl1Id+3laNBAeXZ4xCJQzRXtltNVGl551VlmJarAj+OLsj74RRcLroUKfyp8dsMep+krw==" saltValue="4tagR5G1Xs5zqOyVLn3ZaQ==" spinCount="100000" sqref="E10" name="Intervalo1_13_26"/>
    <protectedRange algorithmName="SHA-512" hashValue="pYqvGp4vyeT51Cm34fl1Id+3laNBAeXZ4xCJQzRXtltNVGl551VlmJarAj+OLsj74RRcLroUKfyp8dsMep+krw==" saltValue="4tagR5G1Xs5zqOyVLn3ZaQ==" spinCount="100000" sqref="E11" name="Intervalo1_13_27"/>
    <protectedRange algorithmName="SHA-512" hashValue="pYqvGp4vyeT51Cm34fl1Id+3laNBAeXZ4xCJQzRXtltNVGl551VlmJarAj+OLsj74RRcLroUKfyp8dsMep+krw==" saltValue="4tagR5G1Xs5zqOyVLn3ZaQ==" spinCount="100000" sqref="E16" name="Intervalo1_13_28"/>
    <protectedRange algorithmName="SHA-512" hashValue="pYqvGp4vyeT51Cm34fl1Id+3laNBAeXZ4xCJQzRXtltNVGl551VlmJarAj+OLsj74RRcLroUKfyp8dsMep+krw==" saltValue="4tagR5G1Xs5zqOyVLn3ZaQ==" spinCount="100000" sqref="E17" name="Intervalo1_13_29"/>
    <protectedRange algorithmName="SHA-512" hashValue="pYqvGp4vyeT51Cm34fl1Id+3laNBAeXZ4xCJQzRXtltNVGl551VlmJarAj+OLsj74RRcLroUKfyp8dsMep+krw==" saltValue="4tagR5G1Xs5zqOyVLn3ZaQ==" spinCount="100000" sqref="E18" name="Intervalo1_13_30"/>
    <protectedRange algorithmName="SHA-512" hashValue="pYqvGp4vyeT51Cm34fl1Id+3laNBAeXZ4xCJQzRXtltNVGl551VlmJarAj+OLsj74RRcLroUKfyp8dsMep+krw==" saltValue="4tagR5G1Xs5zqOyVLn3ZaQ==" spinCount="100000" sqref="E19" name="Intervalo1_13_31"/>
    <protectedRange algorithmName="SHA-512" hashValue="pYqvGp4vyeT51Cm34fl1Id+3laNBAeXZ4xCJQzRXtltNVGl551VlmJarAj+OLsj74RRcLroUKfyp8dsMep+krw==" saltValue="4tagR5G1Xs5zqOyVLn3ZaQ==" spinCount="100000" sqref="E24" name="Intervalo1_1_44"/>
    <protectedRange algorithmName="SHA-512" hashValue="SOYoXHnsd8H3JMwtnN8n0SDMvJLW8NUH3c7N9U/C2WTm7adtKrHc9Rw5AhcK1dwRMld7kJZ5o3zpwjKqrnC6rw==" saltValue="9sV1nF7wJ5XLhLyfByHakQ==" spinCount="100000" sqref="E31" name="Intervalo1_9_6_3"/>
    <protectedRange algorithmName="SHA-512" hashValue="pYqvGp4vyeT51Cm34fl1Id+3laNBAeXZ4xCJQzRXtltNVGl551VlmJarAj+OLsj74RRcLroUKfyp8dsMep+krw==" saltValue="4tagR5G1Xs5zqOyVLn3ZaQ==" spinCount="100000" sqref="E40" name="Intervalo1_25_25"/>
    <protectedRange algorithmName="SHA-512" hashValue="SOYoXHnsd8H3JMwtnN8n0SDMvJLW8NUH3c7N9U/C2WTm7adtKrHc9Rw5AhcK1dwRMld7kJZ5o3zpwjKqrnC6rw==" saltValue="9sV1nF7wJ5XLhLyfByHakQ==" spinCount="100000" sqref="E56" name="Intervalo1_1_13_8"/>
    <protectedRange algorithmName="SHA-512" hashValue="SOYoXHnsd8H3JMwtnN8n0SDMvJLW8NUH3c7N9U/C2WTm7adtKrHc9Rw5AhcK1dwRMld7kJZ5o3zpwjKqrnC6rw==" saltValue="9sV1nF7wJ5XLhLyfByHakQ==" spinCount="100000" sqref="E57" name="Intervalo1_4_7_17"/>
    <protectedRange algorithmName="SHA-512" hashValue="BIECXXLQTeZJOx05FhxNMY6bX0FG7L8BpAjO3Hk073tMf1ubRNMfSRBsBwOVM9WAG5vzoeJK9zi73lb6vrANVA==" saltValue="YhRx49mkr4bYm3ZTPTnjcg==" spinCount="100000" sqref="E58" name="Intervalo1_6_4_8"/>
    <protectedRange algorithmName="SHA-512" hashValue="BIECXXLQTeZJOx05FhxNMY6bX0FG7L8BpAjO3Hk073tMf1ubRNMfSRBsBwOVM9WAG5vzoeJK9zi73lb6vrANVA==" saltValue="YhRx49mkr4bYm3ZTPTnjcg==" spinCount="100000" sqref="E60" name="Intervalo1_6_4_9"/>
    <protectedRange algorithmName="SHA-512" hashValue="SOYoXHnsd8H3JMwtnN8n0SDMvJLW8NUH3c7N9U/C2WTm7adtKrHc9Rw5AhcK1dwRMld7kJZ5o3zpwjKqrnC6rw==" saltValue="9sV1nF7wJ5XLhLyfByHakQ==" spinCount="100000" sqref="E63" name="Intervalo1_14_1_1_1_8"/>
    <protectedRange algorithmName="SHA-512" hashValue="pYqvGp4vyeT51Cm34fl1Id+3laNBAeXZ4xCJQzRXtltNVGl551VlmJarAj+OLsj74RRcLroUKfyp8dsMep+krw==" saltValue="4tagR5G1Xs5zqOyVLn3ZaQ==" spinCount="100000" sqref="E76" name="Intervalo1_13_32"/>
    <protectedRange algorithmName="SHA-512" hashValue="SOYoXHnsd8H3JMwtnN8n0SDMvJLW8NUH3c7N9U/C2WTm7adtKrHc9Rw5AhcK1dwRMld7kJZ5o3zpwjKqrnC6rw==" saltValue="9sV1nF7wJ5XLhLyfByHakQ==" spinCount="100000" sqref="E77" name="Intervalo1_14_5_8"/>
    <protectedRange algorithmName="SHA-512" hashValue="pYqvGp4vyeT51Cm34fl1Id+3laNBAeXZ4xCJQzRXtltNVGl551VlmJarAj+OLsj74RRcLroUKfyp8dsMep+krw==" saltValue="4tagR5G1Xs5zqOyVLn3ZaQ==" spinCount="100000" sqref="B79" name="Intervalo1_13_33"/>
    <protectedRange algorithmName="SHA-512" hashValue="SOYoXHnsd8H3JMwtnN8n0SDMvJLW8NUH3c7N9U/C2WTm7adtKrHc9Rw5AhcK1dwRMld7kJZ5o3zpwjKqrnC6rw==" saltValue="9sV1nF7wJ5XLhLyfByHakQ==" spinCount="100000" sqref="E97" name="Intervalo1_9_98"/>
    <protectedRange algorithmName="SHA-512" hashValue="pYqvGp4vyeT51Cm34fl1Id+3laNBAeXZ4xCJQzRXtltNVGl551VlmJarAj+OLsj74RRcLroUKfyp8dsMep+krw==" saltValue="4tagR5G1Xs5zqOyVLn3ZaQ==" spinCount="100000" sqref="E99" name="Intervalo1_1_45"/>
    <protectedRange algorithmName="SHA-512" hashValue="pYqvGp4vyeT51Cm34fl1Id+3laNBAeXZ4xCJQzRXtltNVGl551VlmJarAj+OLsj74RRcLroUKfyp8dsMep+krw==" saltValue="4tagR5G1Xs5zqOyVLn3ZaQ==" spinCount="100000" sqref="E100" name="Intervalo1_1_46"/>
    <protectedRange algorithmName="SHA-512" hashValue="SOYoXHnsd8H3JMwtnN8n0SDMvJLW8NUH3c7N9U/C2WTm7adtKrHc9Rw5AhcK1dwRMld7kJZ5o3zpwjKqrnC6rw==" saltValue="9sV1nF7wJ5XLhLyfByHakQ==" spinCount="100000" sqref="E102" name="Intervalo1_26_35"/>
    <protectedRange algorithmName="SHA-512" hashValue="SOYoXHnsd8H3JMwtnN8n0SDMvJLW8NUH3c7N9U/C2WTm7adtKrHc9Rw5AhcK1dwRMld7kJZ5o3zpwjKqrnC6rw==" saltValue="9sV1nF7wJ5XLhLyfByHakQ==" spinCount="100000" sqref="E104" name="Intervalo1_7_2"/>
    <protectedRange algorithmName="SHA-512" hashValue="BIECXXLQTeZJOx05FhxNMY6bX0FG7L8BpAjO3Hk073tMf1ubRNMfSRBsBwOVM9WAG5vzoeJK9zi73lb6vrANVA==" saltValue="YhRx49mkr4bYm3ZTPTnjcg==" spinCount="100000" sqref="E105" name="Intervalo1_15_6_1"/>
    <protectedRange algorithmName="SHA-512" hashValue="pYqvGp4vyeT51Cm34fl1Id+3laNBAeXZ4xCJQzRXtltNVGl551VlmJarAj+OLsj74RRcLroUKfyp8dsMep+krw==" saltValue="4tagR5G1Xs5zqOyVLn3ZaQ==" spinCount="100000" sqref="E107" name="Intervalo1_13_34"/>
    <protectedRange algorithmName="SHA-512" hashValue="BIECXXLQTeZJOx05FhxNMY6bX0FG7L8BpAjO3Hk073tMf1ubRNMfSRBsBwOVM9WAG5vzoeJK9zi73lb6vrANVA==" saltValue="YhRx49mkr4bYm3ZTPTnjcg==" spinCount="100000" sqref="E108" name="Intervalo1_15_7_4"/>
    <protectedRange algorithmName="SHA-512" hashValue="pYqvGp4vyeT51Cm34fl1Id+3laNBAeXZ4xCJQzRXtltNVGl551VlmJarAj+OLsj74RRcLroUKfyp8dsMep+krw==" saltValue="4tagR5G1Xs5zqOyVLn3ZaQ==" spinCount="100000" sqref="E109" name="Intervalo1_13_35"/>
    <protectedRange algorithmName="SHA-512" hashValue="pYqvGp4vyeT51Cm34fl1Id+3laNBAeXZ4xCJQzRXtltNVGl551VlmJarAj+OLsj74RRcLroUKfyp8dsMep+krw==" saltValue="4tagR5G1Xs5zqOyVLn3ZaQ==" spinCount="100000" sqref="E110" name="Intervalo1_13_36"/>
    <protectedRange algorithmName="SHA-512" hashValue="pYqvGp4vyeT51Cm34fl1Id+3laNBAeXZ4xCJQzRXtltNVGl551VlmJarAj+OLsj74RRcLroUKfyp8dsMep+krw==" saltValue="4tagR5G1Xs5zqOyVLn3ZaQ==" spinCount="100000" sqref="E111" name="Intervalo1_13_37"/>
    <protectedRange algorithmName="SHA-512" hashValue="pYqvGp4vyeT51Cm34fl1Id+3laNBAeXZ4xCJQzRXtltNVGl551VlmJarAj+OLsj74RRcLroUKfyp8dsMep+krw==" saltValue="4tagR5G1Xs5zqOyVLn3ZaQ==" spinCount="100000" sqref="E112" name="Intervalo1_1_47"/>
    <protectedRange algorithmName="SHA-512" hashValue="pYqvGp4vyeT51Cm34fl1Id+3laNBAeXZ4xCJQzRXtltNVGl551VlmJarAj+OLsj74RRcLroUKfyp8dsMep+krw==" saltValue="4tagR5G1Xs5zqOyVLn3ZaQ==" spinCount="100000" sqref="E122" name="Intervalo1_13_38"/>
    <protectedRange algorithmName="SHA-512" hashValue="SOYoXHnsd8H3JMwtnN8n0SDMvJLW8NUH3c7N9U/C2WTm7adtKrHc9Rw5AhcK1dwRMld7kJZ5o3zpwjKqrnC6rw==" saltValue="9sV1nF7wJ5XLhLyfByHakQ==" spinCount="100000" sqref="E123" name="Intervalo1_9_1_4_1"/>
    <protectedRange algorithmName="SHA-512" hashValue="SOYoXHnsd8H3JMwtnN8n0SDMvJLW8NUH3c7N9U/C2WTm7adtKrHc9Rw5AhcK1dwRMld7kJZ5o3zpwjKqrnC6rw==" saltValue="9sV1nF7wJ5XLhLyfByHakQ==" spinCount="100000" sqref="E125" name="Intervalo1_14_1_5_11"/>
    <protectedRange algorithmName="SHA-512" hashValue="SOYoXHnsd8H3JMwtnN8n0SDMvJLW8NUH3c7N9U/C2WTm7adtKrHc9Rw5AhcK1dwRMld7kJZ5o3zpwjKqrnC6rw==" saltValue="9sV1nF7wJ5XLhLyfByHakQ==" spinCount="100000" sqref="E127" name="Intervalo1_35_21"/>
    <protectedRange algorithmName="SHA-512" hashValue="SOYoXHnsd8H3JMwtnN8n0SDMvJLW8NUH3c7N9U/C2WTm7adtKrHc9Rw5AhcK1dwRMld7kJZ5o3zpwjKqrnC6rw==" saltValue="9sV1nF7wJ5XLhLyfByHakQ==" spinCount="100000" sqref="E133" name="Intervalo1_15_11_6"/>
    <protectedRange algorithmName="SHA-512" hashValue="pYqvGp4vyeT51Cm34fl1Id+3laNBAeXZ4xCJQzRXtltNVGl551VlmJarAj+OLsj74RRcLroUKfyp8dsMep+krw==" saltValue="4tagR5G1Xs5zqOyVLn3ZaQ==" spinCount="100000" sqref="E155" name="Intervalo1_8_34"/>
    <protectedRange algorithmName="SHA-512" hashValue="SOYoXHnsd8H3JMwtnN8n0SDMvJLW8NUH3c7N9U/C2WTm7adtKrHc9Rw5AhcK1dwRMld7kJZ5o3zpwjKqrnC6rw==" saltValue="9sV1nF7wJ5XLhLyfByHakQ==" spinCount="100000" sqref="E160" name="Intervalo1_9_99"/>
    <protectedRange algorithmName="SHA-512" hashValue="SOYoXHnsd8H3JMwtnN8n0SDMvJLW8NUH3c7N9U/C2WTm7adtKrHc9Rw5AhcK1dwRMld7kJZ5o3zpwjKqrnC6rw==" saltValue="9sV1nF7wJ5XLhLyfByHakQ==" spinCount="100000" sqref="E161" name="Intervalo1_9"/>
    <protectedRange algorithmName="SHA-512" hashValue="BIECXXLQTeZJOx05FhxNMY6bX0FG7L8BpAjO3Hk073tMf1ubRNMfSRBsBwOVM9WAG5vzoeJK9zi73lb6vrANVA==" saltValue="YhRx49mkr4bYm3ZTPTnjcg==" spinCount="100000" sqref="E163" name="Intervalo1_6_4_10"/>
    <protectedRange algorithmName="SHA-512" hashValue="pYqvGp4vyeT51Cm34fl1Id+3laNBAeXZ4xCJQzRXtltNVGl551VlmJarAj+OLsj74RRcLroUKfyp8dsMep+krw==" saltValue="4tagR5G1Xs5zqOyVLn3ZaQ==" spinCount="100000" sqref="E178" name="Intervalo1_1_48"/>
    <protectedRange algorithmName="SHA-512" hashValue="pYqvGp4vyeT51Cm34fl1Id+3laNBAeXZ4xCJQzRXtltNVGl551VlmJarAj+OLsj74RRcLroUKfyp8dsMep+krw==" saltValue="4tagR5G1Xs5zqOyVLn3ZaQ==" spinCount="100000" sqref="E216" name="Intervalo1_1_49"/>
    <protectedRange algorithmName="SHA-512" hashValue="BIECXXLQTeZJOx05FhxNMY6bX0FG7L8BpAjO3Hk073tMf1ubRNMfSRBsBwOVM9WAG5vzoeJK9zi73lb6vrANVA==" saltValue="YhRx49mkr4bYm3ZTPTnjcg==" spinCount="100000" sqref="E220:E221" name="Intervalo1_6_7"/>
    <protectedRange algorithmName="SHA-512" hashValue="pYqvGp4vyeT51Cm34fl1Id+3laNBAeXZ4xCJQzRXtltNVGl551VlmJarAj+OLsj74RRcLroUKfyp8dsMep+krw==" saltValue="4tagR5G1Xs5zqOyVLn3ZaQ==" spinCount="100000" sqref="E180" name="Intervalo1_8_35"/>
    <protectedRange algorithmName="SHA-512" hashValue="pYqvGp4vyeT51Cm34fl1Id+3laNBAeXZ4xCJQzRXtltNVGl551VlmJarAj+OLsj74RRcLroUKfyp8dsMep+krw==" saltValue="4tagR5G1Xs5zqOyVLn3ZaQ==" spinCount="100000" sqref="E197" name="Intervalo1_13_39"/>
    <protectedRange algorithmName="SHA-512" hashValue="SOYoXHnsd8H3JMwtnN8n0SDMvJLW8NUH3c7N9U/C2WTm7adtKrHc9Rw5AhcK1dwRMld7kJZ5o3zpwjKqrnC6rw==" saltValue="9sV1nF7wJ5XLhLyfByHakQ==" spinCount="100000" sqref="E185" name="Intervalo1_28_59"/>
    <protectedRange algorithmName="SHA-512" hashValue="SOYoXHnsd8H3JMwtnN8n0SDMvJLW8NUH3c7N9U/C2WTm7adtKrHc9Rw5AhcK1dwRMld7kJZ5o3zpwjKqrnC6rw==" saltValue="9sV1nF7wJ5XLhLyfByHakQ==" spinCount="100000" sqref="E222" name="Intervalo1_1_7_21"/>
    <protectedRange algorithmName="SHA-512" hashValue="BIECXXLQTeZJOx05FhxNMY6bX0FG7L8BpAjO3Hk073tMf1ubRNMfSRBsBwOVM9WAG5vzoeJK9zi73lb6vrANVA==" saltValue="YhRx49mkr4bYm3ZTPTnjcg==" spinCount="100000" sqref="E224" name="Intervalo1_6_9"/>
    <protectedRange algorithmName="SHA-512" hashValue="SOYoXHnsd8H3JMwtnN8n0SDMvJLW8NUH3c7N9U/C2WTm7adtKrHc9Rw5AhcK1dwRMld7kJZ5o3zpwjKqrnC6rw==" saltValue="9sV1nF7wJ5XLhLyfByHakQ==" spinCount="100000" sqref="E225:E226" name="Intervalo1_28_60"/>
    <protectedRange algorithmName="SHA-512" hashValue="SOYoXHnsd8H3JMwtnN8n0SDMvJLW8NUH3c7N9U/C2WTm7adtKrHc9Rw5AhcK1dwRMld7kJZ5o3zpwjKqrnC6rw==" saltValue="9sV1nF7wJ5XLhLyfByHakQ==" spinCount="100000" sqref="E232" name="Intervalo1_7_1_3_1"/>
    <protectedRange algorithmName="SHA-512" hashValue="SOYoXHnsd8H3JMwtnN8n0SDMvJLW8NUH3c7N9U/C2WTm7adtKrHc9Rw5AhcK1dwRMld7kJZ5o3zpwjKqrnC6rw==" saltValue="9sV1nF7wJ5XLhLyfByHakQ==" spinCount="100000" sqref="E233" name="Intervalo1_9_1_7_1"/>
    <protectedRange algorithmName="SHA-512" hashValue="BIECXXLQTeZJOx05FhxNMY6bX0FG7L8BpAjO3Hk073tMf1ubRNMfSRBsBwOVM9WAG5vzoeJK9zi73lb6vrANVA==" saltValue="YhRx49mkr4bYm3ZTPTnjcg==" spinCount="100000" sqref="E245" name="Intervalo1_15_7_5"/>
    <protectedRange algorithmName="SHA-512" hashValue="SOYoXHnsd8H3JMwtnN8n0SDMvJLW8NUH3c7N9U/C2WTm7adtKrHc9Rw5AhcK1dwRMld7kJZ5o3zpwjKqrnC6rw==" saltValue="9sV1nF7wJ5XLhLyfByHakQ==" spinCount="100000" sqref="E256" name="Intervalo1_1_18_8"/>
    <protectedRange algorithmName="SHA-512" hashValue="SOYoXHnsd8H3JMwtnN8n0SDMvJLW8NUH3c7N9U/C2WTm7adtKrHc9Rw5AhcK1dwRMld7kJZ5o3zpwjKqrnC6rw==" saltValue="9sV1nF7wJ5XLhLyfByHakQ==" spinCount="100000" sqref="E257" name="Intervalo1_2_14_8"/>
    <protectedRange algorithmName="SHA-512" hashValue="SOYoXHnsd8H3JMwtnN8n0SDMvJLW8NUH3c7N9U/C2WTm7adtKrHc9Rw5AhcK1dwRMld7kJZ5o3zpwjKqrnC6rw==" saltValue="9sV1nF7wJ5XLhLyfByHakQ==" spinCount="100000" sqref="E258" name="Intervalo1_4_12_13"/>
    <protectedRange algorithmName="SHA-512" hashValue="BIECXXLQTeZJOx05FhxNMY6bX0FG7L8BpAjO3Hk073tMf1ubRNMfSRBsBwOVM9WAG5vzoeJK9zi73lb6vrANVA==" saltValue="YhRx49mkr4bYm3ZTPTnjcg==" spinCount="100000" sqref="E260" name="Intervalo1_6_8_3"/>
    <protectedRange algorithmName="SHA-512" hashValue="BIECXXLQTeZJOx05FhxNMY6bX0FG7L8BpAjO3Hk073tMf1ubRNMfSRBsBwOVM9WAG5vzoeJK9zi73lb6vrANVA==" saltValue="YhRx49mkr4bYm3ZTPTnjcg==" spinCount="100000" sqref="E261" name="Intervalo1_6_1_4_6"/>
    <protectedRange algorithmName="SHA-512" hashValue="SOYoXHnsd8H3JMwtnN8n0SDMvJLW8NUH3c7N9U/C2WTm7adtKrHc9Rw5AhcK1dwRMld7kJZ5o3zpwjKqrnC6rw==" saltValue="9sV1nF7wJ5XLhLyfByHakQ==" spinCount="100000" sqref="E259" name="Intervalo1_14_10_6"/>
    <protectedRange algorithmName="SHA-512" hashValue="SOYoXHnsd8H3JMwtnN8n0SDMvJLW8NUH3c7N9U/C2WTm7adtKrHc9Rw5AhcK1dwRMld7kJZ5o3zpwjKqrnC6rw==" saltValue="9sV1nF7wJ5XLhLyfByHakQ==" spinCount="100000" sqref="E262" name="Intervalo1_15_13_8"/>
    <protectedRange algorithmName="SHA-512" hashValue="pYqvGp4vyeT51Cm34fl1Id+3laNBAeXZ4xCJQzRXtltNVGl551VlmJarAj+OLsj74RRcLroUKfyp8dsMep+krw==" saltValue="4tagR5G1Xs5zqOyVLn3ZaQ==" spinCount="100000" sqref="E264" name="Intervalo1_13_40"/>
    <protectedRange algorithmName="SHA-512" hashValue="SOYoXHnsd8H3JMwtnN8n0SDMvJLW8NUH3c7N9U/C2WTm7adtKrHc9Rw5AhcK1dwRMld7kJZ5o3zpwjKqrnC6rw==" saltValue="9sV1nF7wJ5XLhLyfByHakQ==" spinCount="100000" sqref="E263" name="Intervalo1_14_3_4_8"/>
    <protectedRange algorithmName="SHA-512" hashValue="SOYoXHnsd8H3JMwtnN8n0SDMvJLW8NUH3c7N9U/C2WTm7adtKrHc9Rw5AhcK1dwRMld7kJZ5o3zpwjKqrnC6rw==" saltValue="9sV1nF7wJ5XLhLyfByHakQ==" spinCount="100000" sqref="E265" name="Intervalo1_37_76"/>
    <protectedRange algorithmName="SHA-512" hashValue="SOYoXHnsd8H3JMwtnN8n0SDMvJLW8NUH3c7N9U/C2WTm7adtKrHc9Rw5AhcK1dwRMld7kJZ5o3zpwjKqrnC6rw==" saltValue="9sV1nF7wJ5XLhLyfByHakQ==" spinCount="100000" sqref="E266" name="Intervalo1_37_77"/>
    <protectedRange algorithmName="SHA-512" hashValue="SOYoXHnsd8H3JMwtnN8n0SDMvJLW8NUH3c7N9U/C2WTm7adtKrHc9Rw5AhcK1dwRMld7kJZ5o3zpwjKqrnC6rw==" saltValue="9sV1nF7wJ5XLhLyfByHakQ==" spinCount="100000" sqref="E273" name="Intervalo1_37_78"/>
    <protectedRange algorithmName="SHA-512" hashValue="SOYoXHnsd8H3JMwtnN8n0SDMvJLW8NUH3c7N9U/C2WTm7adtKrHc9Rw5AhcK1dwRMld7kJZ5o3zpwjKqrnC6rw==" saltValue="9sV1nF7wJ5XLhLyfByHakQ==" spinCount="100000" sqref="E267" name="Intervalo1_14_1_6_8"/>
    <protectedRange algorithmName="SHA-512" hashValue="SOYoXHnsd8H3JMwtnN8n0SDMvJLW8NUH3c7N9U/C2WTm7adtKrHc9Rw5AhcK1dwRMld7kJZ5o3zpwjKqrnC6rw==" saltValue="9sV1nF7wJ5XLhLyfByHakQ==" spinCount="100000" sqref="E274:E275" name="Intervalo1_37_79"/>
    <protectedRange algorithmName="SHA-512" hashValue="SOYoXHnsd8H3JMwtnN8n0SDMvJLW8NUH3c7N9U/C2WTm7adtKrHc9Rw5AhcK1dwRMld7kJZ5o3zpwjKqrnC6rw==" saltValue="9sV1nF7wJ5XLhLyfByHakQ==" spinCount="100000" sqref="E276:E277" name="Intervalo1_37_80"/>
    <protectedRange algorithmName="SHA-512" hashValue="BIECXXLQTeZJOx05FhxNMY6bX0FG7L8BpAjO3Hk073tMf1ubRNMfSRBsBwOVM9WAG5vzoeJK9zi73lb6vrANVA==" saltValue="YhRx49mkr4bYm3ZTPTnjcg==" spinCount="100000" sqref="E278" name="Intervalo1_23_3_16"/>
    <protectedRange algorithmName="SHA-512" hashValue="BIECXXLQTeZJOx05FhxNMY6bX0FG7L8BpAjO3Hk073tMf1ubRNMfSRBsBwOVM9WAG5vzoeJK9zi73lb6vrANVA==" saltValue="YhRx49mkr4bYm3ZTPTnjcg==" spinCount="100000" sqref="E285" name="Intervalo1_6_10"/>
    <protectedRange algorithmName="SHA-512" hashValue="pYqvGp4vyeT51Cm34fl1Id+3laNBAeXZ4xCJQzRXtltNVGl551VlmJarAj+OLsj74RRcLroUKfyp8dsMep+krw==" saltValue="4tagR5G1Xs5zqOyVLn3ZaQ==" spinCount="100000" sqref="E293" name="Intervalo1_1_50"/>
    <protectedRange algorithmName="SHA-512" hashValue="BIECXXLQTeZJOx05FhxNMY6bX0FG7L8BpAjO3Hk073tMf1ubRNMfSRBsBwOVM9WAG5vzoeJK9zi73lb6vrANVA==" saltValue="YhRx49mkr4bYm3ZTPTnjcg==" spinCount="100000" sqref="E287" name="Intervalo1_6_4_11"/>
    <protectedRange algorithmName="SHA-512" hashValue="pYqvGp4vyeT51Cm34fl1Id+3laNBAeXZ4xCJQzRXtltNVGl551VlmJarAj+OLsj74RRcLroUKfyp8dsMep+krw==" saltValue="4tagR5G1Xs5zqOyVLn3ZaQ==" spinCount="100000" sqref="E304" name="Intervalo1_13_41"/>
    <protectedRange algorithmName="SHA-512" hashValue="SOYoXHnsd8H3JMwtnN8n0SDMvJLW8NUH3c7N9U/C2WTm7adtKrHc9Rw5AhcK1dwRMld7kJZ5o3zpwjKqrnC6rw==" saltValue="9sV1nF7wJ5XLhLyfByHakQ==" spinCount="100000" sqref="E306 E311" name="Intervalo1_28_61"/>
    <protectedRange algorithmName="SHA-512" hashValue="BIECXXLQTeZJOx05FhxNMY6bX0FG7L8BpAjO3Hk073tMf1ubRNMfSRBsBwOVM9WAG5vzoeJK9zi73lb6vrANVA==" saltValue="YhRx49mkr4bYm3ZTPTnjcg==" spinCount="100000" sqref="E319" name="Intervalo1_6_11"/>
    <protectedRange algorithmName="SHA-512" hashValue="BIECXXLQTeZJOx05FhxNMY6bX0FG7L8BpAjO3Hk073tMf1ubRNMfSRBsBwOVM9WAG5vzoeJK9zi73lb6vrANVA==" saltValue="YhRx49mkr4bYm3ZTPTnjcg==" spinCount="100000" sqref="E322" name="Intervalo1_6_4_12"/>
    <protectedRange algorithmName="SHA-512" hashValue="SOYoXHnsd8H3JMwtnN8n0SDMvJLW8NUH3c7N9U/C2WTm7adtKrHc9Rw5AhcK1dwRMld7kJZ5o3zpwjKqrnC6rw==" saltValue="9sV1nF7wJ5XLhLyfByHakQ==" spinCount="100000" sqref="E323 B325" name="Intervalo1_28_62"/>
    <protectedRange algorithmName="SHA-512" hashValue="BIECXXLQTeZJOx05FhxNMY6bX0FG7L8BpAjO3Hk073tMf1ubRNMfSRBsBwOVM9WAG5vzoeJK9zi73lb6vrANVA==" saltValue="YhRx49mkr4bYm3ZTPTnjcg==" spinCount="100000" sqref="E329" name="Intervalo1_6_4_13"/>
    <protectedRange algorithmName="SHA-512" hashValue="BIECXXLQTeZJOx05FhxNMY6bX0FG7L8BpAjO3Hk073tMf1ubRNMfSRBsBwOVM9WAG5vzoeJK9zi73lb6vrANVA==" saltValue="YhRx49mkr4bYm3ZTPTnjcg==" spinCount="100000" sqref="E330" name="Intervalo1_15_7_6"/>
    <protectedRange algorithmName="SHA-512" hashValue="SOYoXHnsd8H3JMwtnN8n0SDMvJLW8NUH3c7N9U/C2WTm7adtKrHc9Rw5AhcK1dwRMld7kJZ5o3zpwjKqrnC6rw==" saltValue="9sV1nF7wJ5XLhLyfByHakQ==" spinCount="100000" sqref="E332" name="Intervalo1_37_81"/>
    <protectedRange algorithmName="SHA-512" hashValue="SOYoXHnsd8H3JMwtnN8n0SDMvJLW8NUH3c7N9U/C2WTm7adtKrHc9Rw5AhcK1dwRMld7kJZ5o3zpwjKqrnC6rw==" saltValue="9sV1nF7wJ5XLhLyfByHakQ==" spinCount="100000" sqref="B335" name="Intervalo1_9_6_4"/>
    <protectedRange algorithmName="SHA-512" hashValue="SOYoXHnsd8H3JMwtnN8n0SDMvJLW8NUH3c7N9U/C2WTm7adtKrHc9Rw5AhcK1dwRMld7kJZ5o3zpwjKqrnC6rw==" saltValue="9sV1nF7wJ5XLhLyfByHakQ==" spinCount="100000" sqref="E344" name="Intervalo1_1_7_22"/>
    <protectedRange algorithmName="SHA-512" hashValue="BIECXXLQTeZJOx05FhxNMY6bX0FG7L8BpAjO3Hk073tMf1ubRNMfSRBsBwOVM9WAG5vzoeJK9zi73lb6vrANVA==" saltValue="YhRx49mkr4bYm3ZTPTnjcg==" spinCount="100000" sqref="E342" name="Intervalo1_6_4_14"/>
    <protectedRange algorithmName="SHA-512" hashValue="SOYoXHnsd8H3JMwtnN8n0SDMvJLW8NUH3c7N9U/C2WTm7adtKrHc9Rw5AhcK1dwRMld7kJZ5o3zpwjKqrnC6rw==" saltValue="9sV1nF7wJ5XLhLyfByHakQ==" spinCount="100000" sqref="E345" name="Intervalo1_37_82"/>
    <protectedRange algorithmName="SHA-512" hashValue="BIECXXLQTeZJOx05FhxNMY6bX0FG7L8BpAjO3Hk073tMf1ubRNMfSRBsBwOVM9WAG5vzoeJK9zi73lb6vrANVA==" saltValue="YhRx49mkr4bYm3ZTPTnjcg==" spinCount="100000" sqref="E339" name="Intervalo1_23_3_17"/>
    <protectedRange algorithmName="SHA-512" hashValue="pYqvGp4vyeT51Cm34fl1Id+3laNBAeXZ4xCJQzRXtltNVGl551VlmJarAj+OLsj74RRcLroUKfyp8dsMep+krw==" saltValue="4tagR5G1Xs5zqOyVLn3ZaQ==" spinCount="100000" sqref="E350" name="Intervalo1_1_51"/>
    <protectedRange algorithmName="SHA-512" hashValue="SOYoXHnsd8H3JMwtnN8n0SDMvJLW8NUH3c7N9U/C2WTm7adtKrHc9Rw5AhcK1dwRMld7kJZ5o3zpwjKqrnC6rw==" saltValue="9sV1nF7wJ5XLhLyfByHakQ==" spinCount="100000" sqref="E33" name="Intervalo1_28_63"/>
    <protectedRange algorithmName="SHA-512" hashValue="pYqvGp4vyeT51Cm34fl1Id+3laNBAeXZ4xCJQzRXtltNVGl551VlmJarAj+OLsj74RRcLroUKfyp8dsMep+krw==" saltValue="4tagR5G1Xs5zqOyVLn3ZaQ==" spinCount="100000" sqref="E7 B7 E32 E45 E79 E146 E151 E157 E170 E179 E206 E281 E283 E325 E335:E336" name="Intervalo1_25_26"/>
    <protectedRange algorithmName="SHA-512" hashValue="sQdaJro8J67/AnMFJRr1C7pGr9rfyYjS1P4zS2YmLP+4mgVtSIuj/TuOyV7JDljSzzWzNsjbn7WRHaQud5EcYQ==" saltValue="dH8+dZXwqdmJz259YSaYDQ==" spinCount="100000" sqref="A6" name="Intervalo2_2"/>
    <protectedRange algorithmName="SHA-512" hashValue="sQdaJro8J67/AnMFJRr1C7pGr9rfyYjS1P4zS2YmLP+4mgVtSIuj/TuOyV7JDljSzzWzNsjbn7WRHaQud5EcYQ==" saltValue="dH8+dZXwqdmJz259YSaYDQ==" spinCount="100000" sqref="B6" name="Intervalo2_1_1_2"/>
    <protectedRange algorithmName="SHA-512" hashValue="sQdaJro8J67/AnMFJRr1C7pGr9rfyYjS1P4zS2YmLP+4mgVtSIuj/TuOyV7JDljSzzWzNsjbn7WRHaQud5EcYQ==" saltValue="dH8+dZXwqdmJz259YSaYDQ==" spinCount="100000" sqref="D6" name="Intervalo2_2_1_1"/>
    <protectedRange algorithmName="SHA-512" hashValue="sQdaJro8J67/AnMFJRr1C7pGr9rfyYjS1P4zS2YmLP+4mgVtSIuj/TuOyV7JDljSzzWzNsjbn7WRHaQud5EcYQ==" saltValue="dH8+dZXwqdmJz259YSaYDQ==" spinCount="100000" sqref="E6" name="Intervalo2_3"/>
    <protectedRange algorithmName="SHA-512" hashValue="sQdaJro8J67/AnMFJRr1C7pGr9rfyYjS1P4zS2YmLP+4mgVtSIuj/TuOyV7JDljSzzWzNsjbn7WRHaQud5EcYQ==" saltValue="dH8+dZXwqdmJz259YSaYDQ==" spinCount="100000" sqref="F6" name="Intervalo2_4"/>
    <protectedRange algorithmName="SHA-512" hashValue="sQdaJro8J67/AnMFJRr1C7pGr9rfyYjS1P4zS2YmLP+4mgVtSIuj/TuOyV7JDljSzzWzNsjbn7WRHaQud5EcYQ==" saltValue="dH8+dZXwqdmJz259YSaYDQ==" spinCount="100000" sqref="A25:A27" name="Intervalo2_5"/>
    <protectedRange algorithmName="SHA-512" hashValue="sQdaJro8J67/AnMFJRr1C7pGr9rfyYjS1P4zS2YmLP+4mgVtSIuj/TuOyV7JDljSzzWzNsjbn7WRHaQud5EcYQ==" saltValue="dH8+dZXwqdmJz259YSaYDQ==" spinCount="100000" sqref="B25:B27" name="Intervalo2_1_2_1"/>
    <protectedRange algorithmName="SHA-512" hashValue="sQdaJro8J67/AnMFJRr1C7pGr9rfyYjS1P4zS2YmLP+4mgVtSIuj/TuOyV7JDljSzzWzNsjbn7WRHaQud5EcYQ==" saltValue="dH8+dZXwqdmJz259YSaYDQ==" spinCount="100000" sqref="D25:D27" name="Intervalo2_2_2"/>
    <protectedRange algorithmName="SHA-512" hashValue="sQdaJro8J67/AnMFJRr1C7pGr9rfyYjS1P4zS2YmLP+4mgVtSIuj/TuOyV7JDljSzzWzNsjbn7WRHaQud5EcYQ==" saltValue="dH8+dZXwqdmJz259YSaYDQ==" spinCount="100000" sqref="E25:E27" name="Intervalo2_3_1_1"/>
    <protectedRange algorithmName="SHA-512" hashValue="sQdaJro8J67/AnMFJRr1C7pGr9rfyYjS1P4zS2YmLP+4mgVtSIuj/TuOyV7JDljSzzWzNsjbn7WRHaQud5EcYQ==" saltValue="dH8+dZXwqdmJz259YSaYDQ==" spinCount="100000" sqref="F25:F27" name="Intervalo2_4_1_1"/>
    <protectedRange algorithmName="SHA-512" hashValue="sQdaJro8J67/AnMFJRr1C7pGr9rfyYjS1P4zS2YmLP+4mgVtSIuj/TuOyV7JDljSzzWzNsjbn7WRHaQud5EcYQ==" saltValue="dH8+dZXwqdmJz259YSaYDQ==" spinCount="100000" sqref="A44" name="Intervalo2_6"/>
    <protectedRange algorithmName="SHA-512" hashValue="sQdaJro8J67/AnMFJRr1C7pGr9rfyYjS1P4zS2YmLP+4mgVtSIuj/TuOyV7JDljSzzWzNsjbn7WRHaQud5EcYQ==" saltValue="dH8+dZXwqdmJz259YSaYDQ==" spinCount="100000" sqref="B44" name="Intervalo2_1_3_1"/>
    <protectedRange algorithmName="SHA-512" hashValue="sQdaJro8J67/AnMFJRr1C7pGr9rfyYjS1P4zS2YmLP+4mgVtSIuj/TuOyV7JDljSzzWzNsjbn7WRHaQud5EcYQ==" saltValue="dH8+dZXwqdmJz259YSaYDQ==" spinCount="100000" sqref="D44" name="Intervalo2_2_3"/>
    <protectedRange algorithmName="SHA-512" hashValue="sQdaJro8J67/AnMFJRr1C7pGr9rfyYjS1P4zS2YmLP+4mgVtSIuj/TuOyV7JDljSzzWzNsjbn7WRHaQud5EcYQ==" saltValue="dH8+dZXwqdmJz259YSaYDQ==" spinCount="100000" sqref="E44" name="Intervalo2_3_2"/>
    <protectedRange algorithmName="SHA-512" hashValue="sQdaJro8J67/AnMFJRr1C7pGr9rfyYjS1P4zS2YmLP+4mgVtSIuj/TuOyV7JDljSzzWzNsjbn7WRHaQud5EcYQ==" saltValue="dH8+dZXwqdmJz259YSaYDQ==" spinCount="100000" sqref="F44" name="Intervalo2_4_2"/>
    <protectedRange algorithmName="SHA-512" hashValue="sQdaJro8J67/AnMFJRr1C7pGr9rfyYjS1P4zS2YmLP+4mgVtSIuj/TuOyV7JDljSzzWzNsjbn7WRHaQud5EcYQ==" saltValue="dH8+dZXwqdmJz259YSaYDQ==" spinCount="100000" sqref="A50:A53" name="Intervalo2_7"/>
    <protectedRange algorithmName="SHA-512" hashValue="sQdaJro8J67/AnMFJRr1C7pGr9rfyYjS1P4zS2YmLP+4mgVtSIuj/TuOyV7JDljSzzWzNsjbn7WRHaQud5EcYQ==" saltValue="dH8+dZXwqdmJz259YSaYDQ==" spinCount="100000" sqref="B50:B53" name="Intervalo2_1_4_1"/>
    <protectedRange algorithmName="SHA-512" hashValue="sQdaJro8J67/AnMFJRr1C7pGr9rfyYjS1P4zS2YmLP+4mgVtSIuj/TuOyV7JDljSzzWzNsjbn7WRHaQud5EcYQ==" saltValue="dH8+dZXwqdmJz259YSaYDQ==" spinCount="100000" sqref="D50 D53" name="Intervalo2_2_4"/>
    <protectedRange algorithmName="SHA-512" hashValue="sQdaJro8J67/AnMFJRr1C7pGr9rfyYjS1P4zS2YmLP+4mgVtSIuj/TuOyV7JDljSzzWzNsjbn7WRHaQud5EcYQ==" saltValue="dH8+dZXwqdmJz259YSaYDQ==" spinCount="100000" sqref="E50" name="Intervalo2_3_3"/>
    <protectedRange algorithmName="SHA-512" hashValue="BIECXXLQTeZJOx05FhxNMY6bX0FG7L8BpAjO3Hk073tMf1ubRNMfSRBsBwOVM9WAG5vzoeJK9zi73lb6vrANVA==" saltValue="YhRx49mkr4bYm3ZTPTnjcg==" spinCount="100000" sqref="E51" name="Intervalo1_16_1"/>
    <protectedRange algorithmName="SHA-512" hashValue="BIECXXLQTeZJOx05FhxNMY6bX0FG7L8BpAjO3Hk073tMf1ubRNMfSRBsBwOVM9WAG5vzoeJK9zi73lb6vrANVA==" saltValue="YhRx49mkr4bYm3ZTPTnjcg==" spinCount="100000" sqref="E52" name="Intervalo1_17_1"/>
    <protectedRange algorithmName="SHA-512" hashValue="BIECXXLQTeZJOx05FhxNMY6bX0FG7L8BpAjO3Hk073tMf1ubRNMfSRBsBwOVM9WAG5vzoeJK9zi73lb6vrANVA==" saltValue="YhRx49mkr4bYm3ZTPTnjcg==" spinCount="100000" sqref="E53" name="Intervalo1_18_1"/>
    <protectedRange algorithmName="SHA-512" hashValue="sQdaJro8J67/AnMFJRr1C7pGr9rfyYjS1P4zS2YmLP+4mgVtSIuj/TuOyV7JDljSzzWzNsjbn7WRHaQud5EcYQ==" saltValue="dH8+dZXwqdmJz259YSaYDQ==" spinCount="100000" sqref="F50:F53" name="Intervalo2_4_3"/>
    <protectedRange algorithmName="SHA-512" hashValue="sQdaJro8J67/AnMFJRr1C7pGr9rfyYjS1P4zS2YmLP+4mgVtSIuj/TuOyV7JDljSzzWzNsjbn7WRHaQud5EcYQ==" saltValue="dH8+dZXwqdmJz259YSaYDQ==" spinCount="100000" sqref="A86" name="Intervalo2_8"/>
    <protectedRange algorithmName="SHA-512" hashValue="sQdaJro8J67/AnMFJRr1C7pGr9rfyYjS1P4zS2YmLP+4mgVtSIuj/TuOyV7JDljSzzWzNsjbn7WRHaQud5EcYQ==" saltValue="dH8+dZXwqdmJz259YSaYDQ==" spinCount="100000" sqref="B86" name="Intervalo2_1_5_1"/>
    <protectedRange algorithmName="SHA-512" hashValue="sQdaJro8J67/AnMFJRr1C7pGr9rfyYjS1P4zS2YmLP+4mgVtSIuj/TuOyV7JDljSzzWzNsjbn7WRHaQud5EcYQ==" saltValue="dH8+dZXwqdmJz259YSaYDQ==" spinCount="100000" sqref="D86" name="Intervalo2_2_5"/>
    <protectedRange algorithmName="SHA-512" hashValue="sQdaJro8J67/AnMFJRr1C7pGr9rfyYjS1P4zS2YmLP+4mgVtSIuj/TuOyV7JDljSzzWzNsjbn7WRHaQud5EcYQ==" saltValue="dH8+dZXwqdmJz259YSaYDQ==" spinCount="100000" sqref="E86" name="Intervalo2_3_4"/>
    <protectedRange algorithmName="SHA-512" hashValue="sQdaJro8J67/AnMFJRr1C7pGr9rfyYjS1P4zS2YmLP+4mgVtSIuj/TuOyV7JDljSzzWzNsjbn7WRHaQud5EcYQ==" saltValue="dH8+dZXwqdmJz259YSaYDQ==" spinCount="100000" sqref="F86" name="Intervalo2_4_4"/>
    <protectedRange algorithmName="SHA-512" hashValue="sQdaJro8J67/AnMFJRr1C7pGr9rfyYjS1P4zS2YmLP+4mgVtSIuj/TuOyV7JDljSzzWzNsjbn7WRHaQud5EcYQ==" saltValue="dH8+dZXwqdmJz259YSaYDQ==" spinCount="100000" sqref="A117" name="Intervalo2_9"/>
    <protectedRange algorithmName="SHA-512" hashValue="sQdaJro8J67/AnMFJRr1C7pGr9rfyYjS1P4zS2YmLP+4mgVtSIuj/TuOyV7JDljSzzWzNsjbn7WRHaQud5EcYQ==" saltValue="dH8+dZXwqdmJz259YSaYDQ==" spinCount="100000" sqref="B117" name="Intervalo2_1_6_1"/>
    <protectedRange algorithmName="SHA-512" hashValue="sQdaJro8J67/AnMFJRr1C7pGr9rfyYjS1P4zS2YmLP+4mgVtSIuj/TuOyV7JDljSzzWzNsjbn7WRHaQud5EcYQ==" saltValue="dH8+dZXwqdmJz259YSaYDQ==" spinCount="100000" sqref="D117" name="Intervalo2_2_6"/>
    <protectedRange algorithmName="SHA-512" hashValue="sQdaJro8J67/AnMFJRr1C7pGr9rfyYjS1P4zS2YmLP+4mgVtSIuj/TuOyV7JDljSzzWzNsjbn7WRHaQud5EcYQ==" saltValue="dH8+dZXwqdmJz259YSaYDQ==" spinCount="100000" sqref="E117" name="Intervalo2_3_5"/>
    <protectedRange algorithmName="SHA-512" hashValue="sQdaJro8J67/AnMFJRr1C7pGr9rfyYjS1P4zS2YmLP+4mgVtSIuj/TuOyV7JDljSzzWzNsjbn7WRHaQud5EcYQ==" saltValue="dH8+dZXwqdmJz259YSaYDQ==" spinCount="100000" sqref="F117" name="Intervalo2_4_5"/>
    <protectedRange algorithmName="SHA-512" hashValue="sQdaJro8J67/AnMFJRr1C7pGr9rfyYjS1P4zS2YmLP+4mgVtSIuj/TuOyV7JDljSzzWzNsjbn7WRHaQud5EcYQ==" saltValue="dH8+dZXwqdmJz259YSaYDQ==" spinCount="100000" sqref="A132" name="Intervalo2_10"/>
    <protectedRange algorithmName="SHA-512" hashValue="sQdaJro8J67/AnMFJRr1C7pGr9rfyYjS1P4zS2YmLP+4mgVtSIuj/TuOyV7JDljSzzWzNsjbn7WRHaQud5EcYQ==" saltValue="dH8+dZXwqdmJz259YSaYDQ==" spinCount="100000" sqref="B132" name="Intervalo2_1_7_1"/>
    <protectedRange algorithmName="SHA-512" hashValue="sQdaJro8J67/AnMFJRr1C7pGr9rfyYjS1P4zS2YmLP+4mgVtSIuj/TuOyV7JDljSzzWzNsjbn7WRHaQud5EcYQ==" saltValue="dH8+dZXwqdmJz259YSaYDQ==" spinCount="100000" sqref="D132" name="Intervalo2_2_7"/>
    <protectedRange algorithmName="SHA-512" hashValue="sQdaJro8J67/AnMFJRr1C7pGr9rfyYjS1P4zS2YmLP+4mgVtSIuj/TuOyV7JDljSzzWzNsjbn7WRHaQud5EcYQ==" saltValue="dH8+dZXwqdmJz259YSaYDQ==" spinCount="100000" sqref="E132" name="Intervalo2_3_6"/>
    <protectedRange algorithmName="SHA-512" hashValue="sQdaJro8J67/AnMFJRr1C7pGr9rfyYjS1P4zS2YmLP+4mgVtSIuj/TuOyV7JDljSzzWzNsjbn7WRHaQud5EcYQ==" saltValue="dH8+dZXwqdmJz259YSaYDQ==" spinCount="100000" sqref="F132" name="Intervalo2_4_6"/>
    <protectedRange algorithmName="SHA-512" hashValue="sQdaJro8J67/AnMFJRr1C7pGr9rfyYjS1P4zS2YmLP+4mgVtSIuj/TuOyV7JDljSzzWzNsjbn7WRHaQud5EcYQ==" saltValue="dH8+dZXwqdmJz259YSaYDQ==" spinCount="100000" sqref="A145" name="Intervalo2_11"/>
    <protectedRange algorithmName="SHA-512" hashValue="sQdaJro8J67/AnMFJRr1C7pGr9rfyYjS1P4zS2YmLP+4mgVtSIuj/TuOyV7JDljSzzWzNsjbn7WRHaQud5EcYQ==" saltValue="dH8+dZXwqdmJz259YSaYDQ==" spinCount="100000" sqref="B145" name="Intervalo2_1_8_1"/>
    <protectedRange algorithmName="SHA-512" hashValue="sQdaJro8J67/AnMFJRr1C7pGr9rfyYjS1P4zS2YmLP+4mgVtSIuj/TuOyV7JDljSzzWzNsjbn7WRHaQud5EcYQ==" saltValue="dH8+dZXwqdmJz259YSaYDQ==" spinCount="100000" sqref="D145" name="Intervalo2_2_8"/>
    <protectedRange algorithmName="SHA-512" hashValue="sQdaJro8J67/AnMFJRr1C7pGr9rfyYjS1P4zS2YmLP+4mgVtSIuj/TuOyV7JDljSzzWzNsjbn7WRHaQud5EcYQ==" saltValue="dH8+dZXwqdmJz259YSaYDQ==" spinCount="100000" sqref="E145" name="Intervalo2_3_7"/>
    <protectedRange algorithmName="SHA-512" hashValue="sQdaJro8J67/AnMFJRr1C7pGr9rfyYjS1P4zS2YmLP+4mgVtSIuj/TuOyV7JDljSzzWzNsjbn7WRHaQud5EcYQ==" saltValue="dH8+dZXwqdmJz259YSaYDQ==" spinCount="100000" sqref="F145" name="Intervalo2_4_7"/>
    <protectedRange algorithmName="SHA-512" hashValue="sQdaJro8J67/AnMFJRr1C7pGr9rfyYjS1P4zS2YmLP+4mgVtSIuj/TuOyV7JDljSzzWzNsjbn7WRHaQud5EcYQ==" saltValue="dH8+dZXwqdmJz259YSaYDQ==" spinCount="100000" sqref="A152" name="Intervalo2_13"/>
    <protectedRange algorithmName="SHA-512" hashValue="sQdaJro8J67/AnMFJRr1C7pGr9rfyYjS1P4zS2YmLP+4mgVtSIuj/TuOyV7JDljSzzWzNsjbn7WRHaQud5EcYQ==" saltValue="dH8+dZXwqdmJz259YSaYDQ==" spinCount="100000" sqref="B152" name="Intervalo2_1_9_1"/>
    <protectedRange algorithmName="SHA-512" hashValue="sQdaJro8J67/AnMFJRr1C7pGr9rfyYjS1P4zS2YmLP+4mgVtSIuj/TuOyV7JDljSzzWzNsjbn7WRHaQud5EcYQ==" saltValue="dH8+dZXwqdmJz259YSaYDQ==" spinCount="100000" sqref="D152" name="Intervalo2_2_9"/>
    <protectedRange algorithmName="SHA-512" hashValue="sQdaJro8J67/AnMFJRr1C7pGr9rfyYjS1P4zS2YmLP+4mgVtSIuj/TuOyV7JDljSzzWzNsjbn7WRHaQud5EcYQ==" saltValue="dH8+dZXwqdmJz259YSaYDQ==" spinCount="100000" sqref="E152" name="Intervalo2_3_8"/>
    <protectedRange algorithmName="SHA-512" hashValue="sQdaJro8J67/AnMFJRr1C7pGr9rfyYjS1P4zS2YmLP+4mgVtSIuj/TuOyV7JDljSzzWzNsjbn7WRHaQud5EcYQ==" saltValue="dH8+dZXwqdmJz259YSaYDQ==" spinCount="100000" sqref="F152" name="Intervalo2_4_8"/>
    <protectedRange algorithmName="SHA-512" hashValue="sQdaJro8J67/AnMFJRr1C7pGr9rfyYjS1P4zS2YmLP+4mgVtSIuj/TuOyV7JDljSzzWzNsjbn7WRHaQud5EcYQ==" saltValue="dH8+dZXwqdmJz259YSaYDQ==" spinCount="100000" sqref="A165" name="Intervalo2_14"/>
    <protectedRange algorithmName="SHA-512" hashValue="sQdaJro8J67/AnMFJRr1C7pGr9rfyYjS1P4zS2YmLP+4mgVtSIuj/TuOyV7JDljSzzWzNsjbn7WRHaQud5EcYQ==" saltValue="dH8+dZXwqdmJz259YSaYDQ==" spinCount="100000" sqref="B165" name="Intervalo2_1_10_1"/>
    <protectedRange algorithmName="SHA-512" hashValue="sQdaJro8J67/AnMFJRr1C7pGr9rfyYjS1P4zS2YmLP+4mgVtSIuj/TuOyV7JDljSzzWzNsjbn7WRHaQud5EcYQ==" saltValue="dH8+dZXwqdmJz259YSaYDQ==" spinCount="100000" sqref="D165" name="Intervalo2_2_10"/>
    <protectedRange algorithmName="SHA-512" hashValue="sQdaJro8J67/AnMFJRr1C7pGr9rfyYjS1P4zS2YmLP+4mgVtSIuj/TuOyV7JDljSzzWzNsjbn7WRHaQud5EcYQ==" saltValue="dH8+dZXwqdmJz259YSaYDQ==" spinCount="100000" sqref="E165" name="Intervalo2_3_9"/>
    <protectedRange algorithmName="SHA-512" hashValue="sQdaJro8J67/AnMFJRr1C7pGr9rfyYjS1P4zS2YmLP+4mgVtSIuj/TuOyV7JDljSzzWzNsjbn7WRHaQud5EcYQ==" saltValue="dH8+dZXwqdmJz259YSaYDQ==" spinCount="100000" sqref="F165" name="Intervalo2_4_9"/>
    <protectedRange algorithmName="SHA-512" hashValue="sQdaJro8J67/AnMFJRr1C7pGr9rfyYjS1P4zS2YmLP+4mgVtSIuj/TuOyV7JDljSzzWzNsjbn7WRHaQud5EcYQ==" saltValue="dH8+dZXwqdmJz259YSaYDQ==" spinCount="100000" sqref="A172" name="Intervalo2_15"/>
    <protectedRange algorithmName="SHA-512" hashValue="sQdaJro8J67/AnMFJRr1C7pGr9rfyYjS1P4zS2YmLP+4mgVtSIuj/TuOyV7JDljSzzWzNsjbn7WRHaQud5EcYQ==" saltValue="dH8+dZXwqdmJz259YSaYDQ==" spinCount="100000" sqref="B172" name="Intervalo2_1_11_1"/>
    <protectedRange algorithmName="SHA-512" hashValue="sQdaJro8J67/AnMFJRr1C7pGr9rfyYjS1P4zS2YmLP+4mgVtSIuj/TuOyV7JDljSzzWzNsjbn7WRHaQud5EcYQ==" saltValue="dH8+dZXwqdmJz259YSaYDQ==" spinCount="100000" sqref="D172" name="Intervalo2_2_11"/>
    <protectedRange algorithmName="SHA-512" hashValue="sQdaJro8J67/AnMFJRr1C7pGr9rfyYjS1P4zS2YmLP+4mgVtSIuj/TuOyV7JDljSzzWzNsjbn7WRHaQud5EcYQ==" saltValue="dH8+dZXwqdmJz259YSaYDQ==" spinCount="100000" sqref="E172" name="Intervalo2_3_10"/>
    <protectedRange algorithmName="SHA-512" hashValue="sQdaJro8J67/AnMFJRr1C7pGr9rfyYjS1P4zS2YmLP+4mgVtSIuj/TuOyV7JDljSzzWzNsjbn7WRHaQud5EcYQ==" saltValue="dH8+dZXwqdmJz259YSaYDQ==" spinCount="100000" sqref="F172" name="Intervalo2_4_10"/>
    <protectedRange algorithmName="SHA-512" hashValue="sQdaJro8J67/AnMFJRr1C7pGr9rfyYjS1P4zS2YmLP+4mgVtSIuj/TuOyV7JDljSzzWzNsjbn7WRHaQud5EcYQ==" saltValue="dH8+dZXwqdmJz259YSaYDQ==" spinCount="100000" sqref="A186" name="Intervalo2_16"/>
    <protectedRange algorithmName="SHA-512" hashValue="sQdaJro8J67/AnMFJRr1C7pGr9rfyYjS1P4zS2YmLP+4mgVtSIuj/TuOyV7JDljSzzWzNsjbn7WRHaQud5EcYQ==" saltValue="dH8+dZXwqdmJz259YSaYDQ==" spinCount="100000" sqref="B186" name="Intervalo2_1_12_1"/>
    <protectedRange algorithmName="SHA-512" hashValue="sQdaJro8J67/AnMFJRr1C7pGr9rfyYjS1P4zS2YmLP+4mgVtSIuj/TuOyV7JDljSzzWzNsjbn7WRHaQud5EcYQ==" saltValue="dH8+dZXwqdmJz259YSaYDQ==" spinCount="100000" sqref="D186" name="Intervalo2_2_12"/>
    <protectedRange algorithmName="SHA-512" hashValue="sQdaJro8J67/AnMFJRr1C7pGr9rfyYjS1P4zS2YmLP+4mgVtSIuj/TuOyV7JDljSzzWzNsjbn7WRHaQud5EcYQ==" saltValue="dH8+dZXwqdmJz259YSaYDQ==" spinCount="100000" sqref="E186" name="Intervalo2_3_11"/>
    <protectedRange algorithmName="SHA-512" hashValue="sQdaJro8J67/AnMFJRr1C7pGr9rfyYjS1P4zS2YmLP+4mgVtSIuj/TuOyV7JDljSzzWzNsjbn7WRHaQud5EcYQ==" saltValue="dH8+dZXwqdmJz259YSaYDQ==" spinCount="100000" sqref="F186" name="Intervalo2_4_11"/>
    <protectedRange algorithmName="SHA-512" hashValue="sQdaJro8J67/AnMFJRr1C7pGr9rfyYjS1P4zS2YmLP+4mgVtSIuj/TuOyV7JDljSzzWzNsjbn7WRHaQud5EcYQ==" saltValue="dH8+dZXwqdmJz259YSaYDQ==" spinCount="100000" sqref="A198" name="Intervalo2_17"/>
    <protectedRange algorithmName="SHA-512" hashValue="sQdaJro8J67/AnMFJRr1C7pGr9rfyYjS1P4zS2YmLP+4mgVtSIuj/TuOyV7JDljSzzWzNsjbn7WRHaQud5EcYQ==" saltValue="dH8+dZXwqdmJz259YSaYDQ==" spinCount="100000" sqref="B198" name="Intervalo2_1_13_1"/>
    <protectedRange algorithmName="SHA-512" hashValue="sQdaJro8J67/AnMFJRr1C7pGr9rfyYjS1P4zS2YmLP+4mgVtSIuj/TuOyV7JDljSzzWzNsjbn7WRHaQud5EcYQ==" saltValue="dH8+dZXwqdmJz259YSaYDQ==" spinCount="100000" sqref="D198" name="Intervalo2_2_13"/>
    <protectedRange algorithmName="SHA-512" hashValue="sQdaJro8J67/AnMFJRr1C7pGr9rfyYjS1P4zS2YmLP+4mgVtSIuj/TuOyV7JDljSzzWzNsjbn7WRHaQud5EcYQ==" saltValue="dH8+dZXwqdmJz259YSaYDQ==" spinCount="100000" sqref="E198" name="Intervalo2_3_12"/>
    <protectedRange algorithmName="SHA-512" hashValue="sQdaJro8J67/AnMFJRr1C7pGr9rfyYjS1P4zS2YmLP+4mgVtSIuj/TuOyV7JDljSzzWzNsjbn7WRHaQud5EcYQ==" saltValue="dH8+dZXwqdmJz259YSaYDQ==" spinCount="100000" sqref="A207:A213" name="Intervalo2_18"/>
    <protectedRange algorithmName="SHA-512" hashValue="sQdaJro8J67/AnMFJRr1C7pGr9rfyYjS1P4zS2YmLP+4mgVtSIuj/TuOyV7JDljSzzWzNsjbn7WRHaQud5EcYQ==" saltValue="dH8+dZXwqdmJz259YSaYDQ==" spinCount="100000" sqref="B207:B213" name="Intervalo2_1_14_1"/>
    <protectedRange algorithmName="SHA-512" hashValue="sQdaJro8J67/AnMFJRr1C7pGr9rfyYjS1P4zS2YmLP+4mgVtSIuj/TuOyV7JDljSzzWzNsjbn7WRHaQud5EcYQ==" saltValue="dH8+dZXwqdmJz259YSaYDQ==" spinCount="100000" sqref="D207:D213" name="Intervalo2_2_14"/>
    <protectedRange algorithmName="SHA-512" hashValue="sQdaJro8J67/AnMFJRr1C7pGr9rfyYjS1P4zS2YmLP+4mgVtSIuj/TuOyV7JDljSzzWzNsjbn7WRHaQud5EcYQ==" saltValue="dH8+dZXwqdmJz259YSaYDQ==" spinCount="100000" sqref="E207:E212" name="Intervalo2_3_13"/>
    <protectedRange algorithmName="SHA-512" hashValue="BIECXXLQTeZJOx05FhxNMY6bX0FG7L8BpAjO3Hk073tMf1ubRNMfSRBsBwOVM9WAG5vzoeJK9zi73lb6vrANVA==" saltValue="YhRx49mkr4bYm3ZTPTnjcg==" spinCount="100000" sqref="E213" name="Intervalo1_18_2"/>
    <protectedRange algorithmName="SHA-512" hashValue="sQdaJro8J67/AnMFJRr1C7pGr9rfyYjS1P4zS2YmLP+4mgVtSIuj/TuOyV7JDljSzzWzNsjbn7WRHaQud5EcYQ==" saltValue="dH8+dZXwqdmJz259YSaYDQ==" spinCount="100000" sqref="F207:F213" name="Intervalo2_4_13"/>
    <protectedRange algorithmName="SHA-512" hashValue="sQdaJro8J67/AnMFJRr1C7pGr9rfyYjS1P4zS2YmLP+4mgVtSIuj/TuOyV7JDljSzzWzNsjbn7WRHaQud5EcYQ==" saltValue="dH8+dZXwqdmJz259YSaYDQ==" spinCount="100000" sqref="A268:A271" name="Intervalo2_19"/>
    <protectedRange algorithmName="SHA-512" hashValue="sQdaJro8J67/AnMFJRr1C7pGr9rfyYjS1P4zS2YmLP+4mgVtSIuj/TuOyV7JDljSzzWzNsjbn7WRHaQud5EcYQ==" saltValue="dH8+dZXwqdmJz259YSaYDQ==" spinCount="100000" sqref="B268:B271" name="Intervalo2_1_15_1"/>
    <protectedRange algorithmName="SHA-512" hashValue="sQdaJro8J67/AnMFJRr1C7pGr9rfyYjS1P4zS2YmLP+4mgVtSIuj/TuOyV7JDljSzzWzNsjbn7WRHaQud5EcYQ==" saltValue="dH8+dZXwqdmJz259YSaYDQ==" spinCount="100000" sqref="D268:D271" name="Intervalo2_2_15"/>
    <protectedRange algorithmName="SHA-512" hashValue="sQdaJro8J67/AnMFJRr1C7pGr9rfyYjS1P4zS2YmLP+4mgVtSIuj/TuOyV7JDljSzzWzNsjbn7WRHaQud5EcYQ==" saltValue="dH8+dZXwqdmJz259YSaYDQ==" spinCount="100000" sqref="E268" name="Intervalo2_3_14"/>
    <protectedRange algorithmName="SHA-512" hashValue="SOYoXHnsd8H3JMwtnN8n0SDMvJLW8NUH3c7N9U/C2WTm7adtKrHc9Rw5AhcK1dwRMld7kJZ5o3zpwjKqrnC6rw==" saltValue="9sV1nF7wJ5XLhLyfByHakQ==" spinCount="100000" sqref="E269:E270" name="Intervalo1_9_1_1"/>
    <protectedRange algorithmName="SHA-512" hashValue="SOYoXHnsd8H3JMwtnN8n0SDMvJLW8NUH3c7N9U/C2WTm7adtKrHc9Rw5AhcK1dwRMld7kJZ5o3zpwjKqrnC6rw==" saltValue="9sV1nF7wJ5XLhLyfByHakQ==" spinCount="100000" sqref="E271" name="Intervalo1_9_2_1_1"/>
    <protectedRange algorithmName="SHA-512" hashValue="sQdaJro8J67/AnMFJRr1C7pGr9rfyYjS1P4zS2YmLP+4mgVtSIuj/TuOyV7JDljSzzWzNsjbn7WRHaQud5EcYQ==" saltValue="dH8+dZXwqdmJz259YSaYDQ==" spinCount="100000" sqref="F268:F271" name="Intervalo2_4_14"/>
    <protectedRange algorithmName="SHA-512" hashValue="sQdaJro8J67/AnMFJRr1C7pGr9rfyYjS1P4zS2YmLP+4mgVtSIuj/TuOyV7JDljSzzWzNsjbn7WRHaQud5EcYQ==" saltValue="dH8+dZXwqdmJz259YSaYDQ==" spinCount="100000" sqref="A284" name="Intervalo2_20_1"/>
    <protectedRange algorithmName="SHA-512" hashValue="sQdaJro8J67/AnMFJRr1C7pGr9rfyYjS1P4zS2YmLP+4mgVtSIuj/TuOyV7JDljSzzWzNsjbn7WRHaQud5EcYQ==" saltValue="dH8+dZXwqdmJz259YSaYDQ==" spinCount="100000" sqref="B284" name="Intervalo2_1_16_1"/>
    <protectedRange algorithmName="SHA-512" hashValue="sQdaJro8J67/AnMFJRr1C7pGr9rfyYjS1P4zS2YmLP+4mgVtSIuj/TuOyV7JDljSzzWzNsjbn7WRHaQud5EcYQ==" saltValue="dH8+dZXwqdmJz259YSaYDQ==" spinCount="100000" sqref="D284" name="Intervalo2_2_16"/>
    <protectedRange algorithmName="SHA-512" hashValue="sQdaJro8J67/AnMFJRr1C7pGr9rfyYjS1P4zS2YmLP+4mgVtSIuj/TuOyV7JDljSzzWzNsjbn7WRHaQud5EcYQ==" saltValue="dH8+dZXwqdmJz259YSaYDQ==" spinCount="100000" sqref="E284" name="Intervalo2_3_15"/>
    <protectedRange algorithmName="SHA-512" hashValue="sQdaJro8J67/AnMFJRr1C7pGr9rfyYjS1P4zS2YmLP+4mgVtSIuj/TuOyV7JDljSzzWzNsjbn7WRHaQud5EcYQ==" saltValue="dH8+dZXwqdmJz259YSaYDQ==" spinCount="100000" sqref="F284" name="Intervalo2_4_15"/>
    <protectedRange algorithmName="SHA-512" hashValue="sQdaJro8J67/AnMFJRr1C7pGr9rfyYjS1P4zS2YmLP+4mgVtSIuj/TuOyV7JDljSzzWzNsjbn7WRHaQud5EcYQ==" saltValue="dH8+dZXwqdmJz259YSaYDQ==" spinCount="100000" sqref="A301" name="Intervalo2_21"/>
    <protectedRange algorithmName="SHA-512" hashValue="sQdaJro8J67/AnMFJRr1C7pGr9rfyYjS1P4zS2YmLP+4mgVtSIuj/TuOyV7JDljSzzWzNsjbn7WRHaQud5EcYQ==" saltValue="dH8+dZXwqdmJz259YSaYDQ==" spinCount="100000" sqref="B301" name="Intervalo2_1_17"/>
    <protectedRange algorithmName="SHA-512" hashValue="sQdaJro8J67/AnMFJRr1C7pGr9rfyYjS1P4zS2YmLP+4mgVtSIuj/TuOyV7JDljSzzWzNsjbn7WRHaQud5EcYQ==" saltValue="dH8+dZXwqdmJz259YSaYDQ==" spinCount="100000" sqref="D301" name="Intervalo2_2_17"/>
    <protectedRange algorithmName="SHA-512" hashValue="sQdaJro8J67/AnMFJRr1C7pGr9rfyYjS1P4zS2YmLP+4mgVtSIuj/TuOyV7JDljSzzWzNsjbn7WRHaQud5EcYQ==" saltValue="dH8+dZXwqdmJz259YSaYDQ==" spinCount="100000" sqref="E301" name="Intervalo2_3_16"/>
    <protectedRange algorithmName="SHA-512" hashValue="sQdaJro8J67/AnMFJRr1C7pGr9rfyYjS1P4zS2YmLP+4mgVtSIuj/TuOyV7JDljSzzWzNsjbn7WRHaQud5EcYQ==" saltValue="dH8+dZXwqdmJz259YSaYDQ==" spinCount="100000" sqref="F301" name="Intervalo2_4_16"/>
    <protectedRange algorithmName="SHA-512" hashValue="sQdaJro8J67/AnMFJRr1C7pGr9rfyYjS1P4zS2YmLP+4mgVtSIuj/TuOyV7JDljSzzWzNsjbn7WRHaQud5EcYQ==" saltValue="dH8+dZXwqdmJz259YSaYDQ==" spinCount="100000" sqref="A317" name="Intervalo2_22"/>
    <protectedRange algorithmName="SHA-512" hashValue="sQdaJro8J67/AnMFJRr1C7pGr9rfyYjS1P4zS2YmLP+4mgVtSIuj/TuOyV7JDljSzzWzNsjbn7WRHaQud5EcYQ==" saltValue="dH8+dZXwqdmJz259YSaYDQ==" spinCount="100000" sqref="B317" name="Intervalo2_1_18"/>
    <protectedRange algorithmName="SHA-512" hashValue="sQdaJro8J67/AnMFJRr1C7pGr9rfyYjS1P4zS2YmLP+4mgVtSIuj/TuOyV7JDljSzzWzNsjbn7WRHaQud5EcYQ==" saltValue="dH8+dZXwqdmJz259YSaYDQ==" spinCount="100000" sqref="D317" name="Intervalo2_2_18"/>
    <protectedRange algorithmName="SHA-512" hashValue="sQdaJro8J67/AnMFJRr1C7pGr9rfyYjS1P4zS2YmLP+4mgVtSIuj/TuOyV7JDljSzzWzNsjbn7WRHaQud5EcYQ==" saltValue="dH8+dZXwqdmJz259YSaYDQ==" spinCount="100000" sqref="E317" name="Intervalo2_3_17"/>
    <protectedRange algorithmName="SHA-512" hashValue="sQdaJro8J67/AnMFJRr1C7pGr9rfyYjS1P4zS2YmLP+4mgVtSIuj/TuOyV7JDljSzzWzNsjbn7WRHaQud5EcYQ==" saltValue="dH8+dZXwqdmJz259YSaYDQ==" spinCount="100000" sqref="F317" name="Intervalo2_4_17"/>
    <protectedRange algorithmName="SHA-512" hashValue="sQdaJro8J67/AnMFJRr1C7pGr9rfyYjS1P4zS2YmLP+4mgVtSIuj/TuOyV7JDljSzzWzNsjbn7WRHaQud5EcYQ==" saltValue="dH8+dZXwqdmJz259YSaYDQ==" spinCount="100000" sqref="A324" name="Intervalo2_23"/>
    <protectedRange algorithmName="SHA-512" hashValue="sQdaJro8J67/AnMFJRr1C7pGr9rfyYjS1P4zS2YmLP+4mgVtSIuj/TuOyV7JDljSzzWzNsjbn7WRHaQud5EcYQ==" saltValue="dH8+dZXwqdmJz259YSaYDQ==" spinCount="100000" sqref="B324" name="Intervalo2_1_19"/>
    <protectedRange algorithmName="SHA-512" hashValue="sQdaJro8J67/AnMFJRr1C7pGr9rfyYjS1P4zS2YmLP+4mgVtSIuj/TuOyV7JDljSzzWzNsjbn7WRHaQud5EcYQ==" saltValue="dH8+dZXwqdmJz259YSaYDQ==" spinCount="100000" sqref="D324" name="Intervalo2_2_19"/>
    <protectedRange algorithmName="SHA-512" hashValue="sQdaJro8J67/AnMFJRr1C7pGr9rfyYjS1P4zS2YmLP+4mgVtSIuj/TuOyV7JDljSzzWzNsjbn7WRHaQud5EcYQ==" saltValue="dH8+dZXwqdmJz259YSaYDQ==" spinCount="100000" sqref="E324" name="Intervalo2_3_18"/>
    <protectedRange algorithmName="SHA-512" hashValue="sQdaJro8J67/AnMFJRr1C7pGr9rfyYjS1P4zS2YmLP+4mgVtSIuj/TuOyV7JDljSzzWzNsjbn7WRHaQud5EcYQ==" saltValue="dH8+dZXwqdmJz259YSaYDQ==" spinCount="100000" sqref="F324" name="Intervalo2_4_18"/>
    <protectedRange algorithmName="SHA-512" hashValue="sQdaJro8J67/AnMFJRr1C7pGr9rfyYjS1P4zS2YmLP+4mgVtSIuj/TuOyV7JDljSzzWzNsjbn7WRHaQud5EcYQ==" saltValue="dH8+dZXwqdmJz259YSaYDQ==" spinCount="100000" sqref="A338" name="Intervalo2_24"/>
    <protectedRange algorithmName="SHA-512" hashValue="sQdaJro8J67/AnMFJRr1C7pGr9rfyYjS1P4zS2YmLP+4mgVtSIuj/TuOyV7JDljSzzWzNsjbn7WRHaQud5EcYQ==" saltValue="dH8+dZXwqdmJz259YSaYDQ==" spinCount="100000" sqref="B338" name="Intervalo2_1_20"/>
    <protectedRange algorithmName="SHA-512" hashValue="sQdaJro8J67/AnMFJRr1C7pGr9rfyYjS1P4zS2YmLP+4mgVtSIuj/TuOyV7JDljSzzWzNsjbn7WRHaQud5EcYQ==" saltValue="dH8+dZXwqdmJz259YSaYDQ==" spinCount="100000" sqref="D338" name="Intervalo2_2_20"/>
    <protectedRange algorithmName="SHA-512" hashValue="sQdaJro8J67/AnMFJRr1C7pGr9rfyYjS1P4zS2YmLP+4mgVtSIuj/TuOyV7JDljSzzWzNsjbn7WRHaQud5EcYQ==" saltValue="dH8+dZXwqdmJz259YSaYDQ==" spinCount="100000" sqref="E338" name="Intervalo2_3_19"/>
    <protectedRange algorithmName="SHA-512" hashValue="sQdaJro8J67/AnMFJRr1C7pGr9rfyYjS1P4zS2YmLP+4mgVtSIuj/TuOyV7JDljSzzWzNsjbn7WRHaQud5EcYQ==" saltValue="dH8+dZXwqdmJz259YSaYDQ==" spinCount="100000" sqref="F338" name="Intervalo2_4_19"/>
    <protectedRange algorithmName="SHA-512" hashValue="sQdaJro8J67/AnMFJRr1C7pGr9rfyYjS1P4zS2YmLP+4mgVtSIuj/TuOyV7JDljSzzWzNsjbn7WRHaQud5EcYQ==" saltValue="dH8+dZXwqdmJz259YSaYDQ==" spinCount="100000" sqref="F198" name="Intervalo2_25"/>
    <protectedRange algorithmName="SHA-512" hashValue="SOYoXHnsd8H3JMwtnN8n0SDMvJLW8NUH3c7N9U/C2WTm7adtKrHc9Rw5AhcK1dwRMld7kJZ5o3zpwjKqrnC6rw==" saltValue="9sV1nF7wJ5XLhLyfByHakQ==" spinCount="100000" sqref="C277" name="Intervalo1_37"/>
    <protectedRange algorithmName="SHA-512" hashValue="BIECXXLQTeZJOx05FhxNMY6bX0FG7L8BpAjO3Hk073tMf1ubRNMfSRBsBwOVM9WAG5vzoeJK9zi73lb6vrANVA==" saltValue="YhRx49mkr4bYm3ZTPTnjcg==" spinCount="100000" sqref="C342:C343" name="Intervalo1_1_1"/>
  </protectedRanges>
  <mergeCells count="3">
    <mergeCell ref="A1:G3"/>
    <mergeCell ref="A4:G4"/>
    <mergeCell ref="A352:E35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7979-A091-4C84-B255-276D123BE2C8}">
  <sheetPr>
    <tabColor rgb="FF008B82"/>
  </sheetPr>
  <dimension ref="A1:G324"/>
  <sheetViews>
    <sheetView workbookViewId="0">
      <selection activeCell="C6" sqref="C6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3.6640625" bestFit="1" customWidth="1"/>
    <col min="7" max="7" width="13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880</v>
      </c>
      <c r="B4" s="221"/>
      <c r="C4" s="221"/>
      <c r="D4" s="221"/>
      <c r="E4" s="221"/>
      <c r="F4" s="221"/>
      <c r="G4" s="221"/>
    </row>
    <row r="5" spans="1:7" x14ac:dyDescent="0.3">
      <c r="A5" s="150" t="s">
        <v>55</v>
      </c>
      <c r="B5" s="150" t="s">
        <v>1073</v>
      </c>
      <c r="C5" s="151" t="s">
        <v>1074</v>
      </c>
      <c r="D5" s="152" t="s">
        <v>1075</v>
      </c>
      <c r="E5" s="153" t="s">
        <v>52</v>
      </c>
      <c r="F5" s="154" t="s">
        <v>1076</v>
      </c>
      <c r="G5" s="150" t="s">
        <v>1077</v>
      </c>
    </row>
    <row r="6" spans="1:7" x14ac:dyDescent="0.3">
      <c r="A6" s="108" t="s">
        <v>592</v>
      </c>
      <c r="B6" s="109" t="s">
        <v>59</v>
      </c>
      <c r="C6" s="66" t="s">
        <v>62</v>
      </c>
      <c r="D6" s="66"/>
      <c r="E6" s="61">
        <v>45383</v>
      </c>
      <c r="F6" s="113">
        <v>48281.23</v>
      </c>
      <c r="G6" s="114"/>
    </row>
    <row r="7" spans="1:7" x14ac:dyDescent="0.3">
      <c r="A7" s="108" t="s">
        <v>358</v>
      </c>
      <c r="B7" s="115" t="s">
        <v>881</v>
      </c>
      <c r="C7" s="110" t="s">
        <v>882</v>
      </c>
      <c r="D7" s="109">
        <v>240536830</v>
      </c>
      <c r="E7" s="61">
        <v>45383</v>
      </c>
      <c r="F7" s="106"/>
      <c r="G7" s="116">
        <v>754.29</v>
      </c>
    </row>
    <row r="8" spans="1:7" x14ac:dyDescent="0.3">
      <c r="A8" s="108" t="s">
        <v>625</v>
      </c>
      <c r="B8" s="66" t="s">
        <v>70</v>
      </c>
      <c r="C8" s="66" t="s">
        <v>883</v>
      </c>
      <c r="D8" s="112">
        <v>82608</v>
      </c>
      <c r="E8" s="61">
        <v>45383</v>
      </c>
      <c r="F8" s="106"/>
      <c r="G8" s="116">
        <v>1288</v>
      </c>
    </row>
    <row r="9" spans="1:7" x14ac:dyDescent="0.3">
      <c r="A9" s="108" t="s">
        <v>365</v>
      </c>
      <c r="B9" s="115" t="s">
        <v>66</v>
      </c>
      <c r="C9" s="110" t="s">
        <v>595</v>
      </c>
      <c r="D9" s="115">
        <v>5403</v>
      </c>
      <c r="E9" s="63">
        <v>45383</v>
      </c>
      <c r="F9" s="106"/>
      <c r="G9" s="116">
        <v>361.2</v>
      </c>
    </row>
    <row r="10" spans="1:7" x14ac:dyDescent="0.3">
      <c r="A10" s="108" t="s">
        <v>631</v>
      </c>
      <c r="B10" s="115" t="s">
        <v>406</v>
      </c>
      <c r="C10" s="110" t="s">
        <v>884</v>
      </c>
      <c r="D10" s="109">
        <v>17207</v>
      </c>
      <c r="E10" s="61">
        <v>45383</v>
      </c>
      <c r="F10" s="106"/>
      <c r="G10" s="116">
        <v>11717.35</v>
      </c>
    </row>
    <row r="11" spans="1:7" x14ac:dyDescent="0.3">
      <c r="A11" s="108" t="s">
        <v>434</v>
      </c>
      <c r="B11" s="109" t="s">
        <v>73</v>
      </c>
      <c r="C11" s="66" t="s">
        <v>885</v>
      </c>
      <c r="D11" s="112">
        <v>399979</v>
      </c>
      <c r="E11" s="61">
        <v>45383</v>
      </c>
      <c r="F11" s="106"/>
      <c r="G11" s="116">
        <v>10433.280000000001</v>
      </c>
    </row>
    <row r="12" spans="1:7" x14ac:dyDescent="0.3">
      <c r="A12" s="107" t="s">
        <v>387</v>
      </c>
      <c r="B12" s="117" t="s">
        <v>239</v>
      </c>
      <c r="C12" s="118" t="s">
        <v>732</v>
      </c>
      <c r="D12" s="115">
        <v>641</v>
      </c>
      <c r="E12" s="63">
        <v>45383</v>
      </c>
      <c r="F12" s="106"/>
      <c r="G12" s="116">
        <v>3118</v>
      </c>
    </row>
    <row r="13" spans="1:7" x14ac:dyDescent="0.3">
      <c r="A13" s="107" t="s">
        <v>387</v>
      </c>
      <c r="B13" s="117" t="s">
        <v>239</v>
      </c>
      <c r="C13" s="118" t="s">
        <v>732</v>
      </c>
      <c r="D13" s="115">
        <v>642</v>
      </c>
      <c r="E13" s="63">
        <v>45383</v>
      </c>
      <c r="F13" s="106"/>
      <c r="G13" s="116">
        <v>1559</v>
      </c>
    </row>
    <row r="14" spans="1:7" x14ac:dyDescent="0.3">
      <c r="A14" s="108" t="s">
        <v>365</v>
      </c>
      <c r="B14" s="109" t="s">
        <v>79</v>
      </c>
      <c r="C14" s="110" t="s">
        <v>595</v>
      </c>
      <c r="D14" s="112">
        <v>5743</v>
      </c>
      <c r="E14" s="61">
        <v>45383</v>
      </c>
      <c r="F14" s="106"/>
      <c r="G14" s="116">
        <v>11395.5</v>
      </c>
    </row>
    <row r="15" spans="1:7" x14ac:dyDescent="0.3">
      <c r="A15" s="108" t="s">
        <v>388</v>
      </c>
      <c r="B15" s="109" t="s">
        <v>79</v>
      </c>
      <c r="C15" s="110" t="s">
        <v>78</v>
      </c>
      <c r="D15" s="112">
        <v>5766</v>
      </c>
      <c r="E15" s="61">
        <v>45383</v>
      </c>
      <c r="F15" s="106"/>
      <c r="G15" s="116">
        <v>2132.8000000000002</v>
      </c>
    </row>
    <row r="16" spans="1:7" x14ac:dyDescent="0.3">
      <c r="A16" s="108" t="s">
        <v>360</v>
      </c>
      <c r="B16" s="109" t="s">
        <v>63</v>
      </c>
      <c r="C16" s="66" t="s">
        <v>770</v>
      </c>
      <c r="D16" s="112">
        <v>467854</v>
      </c>
      <c r="E16" s="61">
        <v>45383</v>
      </c>
      <c r="F16" s="106"/>
      <c r="G16" s="116">
        <v>40.83</v>
      </c>
    </row>
    <row r="17" spans="1:7" x14ac:dyDescent="0.3">
      <c r="A17" s="108" t="s">
        <v>615</v>
      </c>
      <c r="B17" s="66" t="s">
        <v>226</v>
      </c>
      <c r="C17" s="66" t="s">
        <v>855</v>
      </c>
      <c r="D17" s="115"/>
      <c r="E17" s="63">
        <v>45383</v>
      </c>
      <c r="F17" s="106"/>
      <c r="G17" s="116">
        <v>5073.13</v>
      </c>
    </row>
    <row r="18" spans="1:7" x14ac:dyDescent="0.3">
      <c r="A18" s="108" t="s">
        <v>361</v>
      </c>
      <c r="B18" s="109" t="s">
        <v>91</v>
      </c>
      <c r="C18" s="66" t="s">
        <v>886</v>
      </c>
      <c r="D18" s="112">
        <v>2000690823203</v>
      </c>
      <c r="E18" s="61">
        <v>45383</v>
      </c>
      <c r="F18" s="106"/>
      <c r="G18" s="116">
        <v>407.85</v>
      </c>
    </row>
    <row r="19" spans="1:7" x14ac:dyDescent="0.3">
      <c r="A19" s="108" t="s">
        <v>592</v>
      </c>
      <c r="B19" s="109" t="s">
        <v>59</v>
      </c>
      <c r="C19" s="66" t="s">
        <v>62</v>
      </c>
      <c r="D19" s="66"/>
      <c r="E19" s="61">
        <v>45384</v>
      </c>
      <c r="F19" s="113">
        <v>17008</v>
      </c>
      <c r="G19" s="114"/>
    </row>
    <row r="20" spans="1:7" x14ac:dyDescent="0.3">
      <c r="A20" s="108" t="s">
        <v>887</v>
      </c>
      <c r="B20" s="109" t="s">
        <v>59</v>
      </c>
      <c r="C20" s="66" t="s">
        <v>888</v>
      </c>
      <c r="D20" s="66"/>
      <c r="E20" s="61">
        <v>45384</v>
      </c>
      <c r="F20" s="113">
        <v>798</v>
      </c>
      <c r="G20" s="114"/>
    </row>
    <row r="21" spans="1:7" x14ac:dyDescent="0.3">
      <c r="A21" s="114" t="s">
        <v>387</v>
      </c>
      <c r="B21" s="110" t="s">
        <v>89</v>
      </c>
      <c r="C21" s="110" t="s">
        <v>756</v>
      </c>
      <c r="D21" s="109">
        <v>659</v>
      </c>
      <c r="E21" s="63">
        <v>45384</v>
      </c>
      <c r="F21" s="106"/>
      <c r="G21" s="116">
        <v>16210</v>
      </c>
    </row>
    <row r="22" spans="1:7" x14ac:dyDescent="0.3">
      <c r="A22" s="108" t="s">
        <v>887</v>
      </c>
      <c r="B22" s="109" t="s">
        <v>889</v>
      </c>
      <c r="C22" s="66" t="s">
        <v>890</v>
      </c>
      <c r="D22" s="112">
        <v>271</v>
      </c>
      <c r="E22" s="61">
        <v>45384</v>
      </c>
      <c r="F22" s="106"/>
      <c r="G22" s="116">
        <v>798</v>
      </c>
    </row>
    <row r="23" spans="1:7" x14ac:dyDescent="0.3">
      <c r="A23" s="114" t="s">
        <v>891</v>
      </c>
      <c r="B23" s="115" t="s">
        <v>59</v>
      </c>
      <c r="C23" s="110" t="s">
        <v>892</v>
      </c>
      <c r="D23" s="115"/>
      <c r="E23" s="63">
        <v>45384</v>
      </c>
      <c r="F23" s="106"/>
      <c r="G23" s="116">
        <v>1</v>
      </c>
    </row>
    <row r="24" spans="1:7" x14ac:dyDescent="0.3">
      <c r="A24" s="108" t="s">
        <v>887</v>
      </c>
      <c r="B24" s="109" t="s">
        <v>889</v>
      </c>
      <c r="C24" s="66" t="s">
        <v>893</v>
      </c>
      <c r="D24" s="112">
        <v>271</v>
      </c>
      <c r="E24" s="61">
        <v>45384</v>
      </c>
      <c r="F24" s="106"/>
      <c r="G24" s="116">
        <v>798</v>
      </c>
    </row>
    <row r="25" spans="1:7" x14ac:dyDescent="0.3">
      <c r="A25" s="108" t="s">
        <v>592</v>
      </c>
      <c r="B25" s="109" t="s">
        <v>59</v>
      </c>
      <c r="C25" s="66" t="s">
        <v>62</v>
      </c>
      <c r="D25" s="66"/>
      <c r="E25" s="61">
        <v>45385</v>
      </c>
      <c r="F25" s="113">
        <v>1895.83</v>
      </c>
      <c r="G25" s="114"/>
    </row>
    <row r="26" spans="1:7" x14ac:dyDescent="0.3">
      <c r="A26" s="108" t="s">
        <v>894</v>
      </c>
      <c r="B26" s="115" t="s">
        <v>895</v>
      </c>
      <c r="C26" s="110" t="s">
        <v>896</v>
      </c>
      <c r="D26" s="109">
        <v>6755</v>
      </c>
      <c r="E26" s="63">
        <v>45385</v>
      </c>
      <c r="F26" s="106"/>
      <c r="G26" s="116">
        <v>1304</v>
      </c>
    </row>
    <row r="27" spans="1:7" x14ac:dyDescent="0.3">
      <c r="A27" s="108" t="s">
        <v>640</v>
      </c>
      <c r="B27" s="109" t="s">
        <v>131</v>
      </c>
      <c r="C27" s="66" t="s">
        <v>897</v>
      </c>
      <c r="D27" s="112">
        <v>14020258</v>
      </c>
      <c r="E27" s="61">
        <v>45385</v>
      </c>
      <c r="F27" s="106"/>
      <c r="G27" s="116">
        <v>590.83000000000004</v>
      </c>
    </row>
    <row r="28" spans="1:7" x14ac:dyDescent="0.3">
      <c r="A28" s="108" t="s">
        <v>592</v>
      </c>
      <c r="B28" s="109" t="s">
        <v>59</v>
      </c>
      <c r="C28" s="66" t="s">
        <v>62</v>
      </c>
      <c r="D28" s="66"/>
      <c r="E28" s="61">
        <v>45386</v>
      </c>
      <c r="F28" s="113">
        <v>20969.16</v>
      </c>
      <c r="G28" s="114"/>
    </row>
    <row r="29" spans="1:7" x14ac:dyDescent="0.3">
      <c r="A29" s="108" t="s">
        <v>388</v>
      </c>
      <c r="B29" s="115" t="s">
        <v>693</v>
      </c>
      <c r="C29" s="110" t="s">
        <v>78</v>
      </c>
      <c r="D29" s="109">
        <v>6619</v>
      </c>
      <c r="E29" s="61">
        <v>45386</v>
      </c>
      <c r="F29" s="106"/>
      <c r="G29" s="116">
        <v>720</v>
      </c>
    </row>
    <row r="30" spans="1:7" x14ac:dyDescent="0.3">
      <c r="A30" s="114" t="s">
        <v>387</v>
      </c>
      <c r="B30" s="115" t="s">
        <v>462</v>
      </c>
      <c r="C30" s="110" t="s">
        <v>463</v>
      </c>
      <c r="D30" s="119">
        <v>2627585</v>
      </c>
      <c r="E30" s="61">
        <v>45386</v>
      </c>
      <c r="F30" s="106"/>
      <c r="G30" s="116">
        <v>89.7</v>
      </c>
    </row>
    <row r="31" spans="1:7" x14ac:dyDescent="0.3">
      <c r="A31" s="108" t="s">
        <v>898</v>
      </c>
      <c r="B31" s="109" t="s">
        <v>79</v>
      </c>
      <c r="C31" s="110" t="s">
        <v>899</v>
      </c>
      <c r="D31" s="112">
        <v>5764</v>
      </c>
      <c r="E31" s="61">
        <v>45386</v>
      </c>
      <c r="F31" s="106"/>
      <c r="G31" s="116">
        <v>23.2</v>
      </c>
    </row>
    <row r="32" spans="1:7" x14ac:dyDescent="0.3">
      <c r="A32" s="114" t="s">
        <v>594</v>
      </c>
      <c r="B32" s="115" t="s">
        <v>900</v>
      </c>
      <c r="C32" s="115" t="s">
        <v>901</v>
      </c>
      <c r="D32" s="109" t="s">
        <v>110</v>
      </c>
      <c r="E32" s="63">
        <v>45386</v>
      </c>
      <c r="F32" s="106"/>
      <c r="G32" s="116">
        <v>9981.93</v>
      </c>
    </row>
    <row r="33" spans="1:7" x14ac:dyDescent="0.3">
      <c r="A33" s="108" t="s">
        <v>685</v>
      </c>
      <c r="B33" s="115" t="s">
        <v>902</v>
      </c>
      <c r="C33" s="110" t="s">
        <v>903</v>
      </c>
      <c r="D33" s="112">
        <v>19206</v>
      </c>
      <c r="E33" s="61">
        <v>45386</v>
      </c>
      <c r="F33" s="106"/>
      <c r="G33" s="116">
        <v>2500</v>
      </c>
    </row>
    <row r="34" spans="1:7" x14ac:dyDescent="0.3">
      <c r="A34" s="114" t="s">
        <v>594</v>
      </c>
      <c r="B34" s="115" t="s">
        <v>900</v>
      </c>
      <c r="C34" s="115" t="s">
        <v>904</v>
      </c>
      <c r="D34" s="109" t="s">
        <v>110</v>
      </c>
      <c r="E34" s="63">
        <v>45386</v>
      </c>
      <c r="F34" s="106"/>
      <c r="G34" s="116">
        <v>2177.29</v>
      </c>
    </row>
    <row r="35" spans="1:7" x14ac:dyDescent="0.3">
      <c r="A35" s="114" t="s">
        <v>597</v>
      </c>
      <c r="B35" s="115" t="s">
        <v>905</v>
      </c>
      <c r="C35" s="115" t="s">
        <v>901</v>
      </c>
      <c r="D35" s="109" t="s">
        <v>114</v>
      </c>
      <c r="E35" s="63">
        <v>45386</v>
      </c>
      <c r="F35" s="106"/>
      <c r="G35" s="116">
        <v>5322</v>
      </c>
    </row>
    <row r="36" spans="1:7" x14ac:dyDescent="0.3">
      <c r="A36" s="114" t="s">
        <v>597</v>
      </c>
      <c r="B36" s="115" t="s">
        <v>905</v>
      </c>
      <c r="C36" s="115" t="s">
        <v>904</v>
      </c>
      <c r="D36" s="109" t="s">
        <v>114</v>
      </c>
      <c r="E36" s="63">
        <v>45386</v>
      </c>
      <c r="F36" s="106"/>
      <c r="G36" s="116">
        <v>155.04</v>
      </c>
    </row>
    <row r="37" spans="1:7" x14ac:dyDescent="0.3">
      <c r="A37" s="108" t="s">
        <v>592</v>
      </c>
      <c r="B37" s="109" t="s">
        <v>59</v>
      </c>
      <c r="C37" s="66" t="s">
        <v>62</v>
      </c>
      <c r="D37" s="66"/>
      <c r="E37" s="61">
        <v>45387</v>
      </c>
      <c r="F37" s="113">
        <v>1890806.15</v>
      </c>
      <c r="G37" s="114"/>
    </row>
    <row r="38" spans="1:7" x14ac:dyDescent="0.3">
      <c r="A38" s="108" t="s">
        <v>383</v>
      </c>
      <c r="B38" s="109" t="s">
        <v>59</v>
      </c>
      <c r="C38" s="66" t="s">
        <v>906</v>
      </c>
      <c r="D38" s="66"/>
      <c r="E38" s="61">
        <v>45387</v>
      </c>
      <c r="F38" s="113">
        <v>1544.16</v>
      </c>
      <c r="G38" s="114"/>
    </row>
    <row r="39" spans="1:7" x14ac:dyDescent="0.3">
      <c r="A39" s="114" t="s">
        <v>365</v>
      </c>
      <c r="B39" s="115" t="s">
        <v>254</v>
      </c>
      <c r="C39" s="110" t="s">
        <v>595</v>
      </c>
      <c r="D39" s="112">
        <v>3904</v>
      </c>
      <c r="E39" s="63">
        <v>45387</v>
      </c>
      <c r="F39" s="106"/>
      <c r="G39" s="116">
        <v>2840</v>
      </c>
    </row>
    <row r="40" spans="1:7" x14ac:dyDescent="0.3">
      <c r="A40" s="114" t="s">
        <v>388</v>
      </c>
      <c r="B40" s="115" t="s">
        <v>254</v>
      </c>
      <c r="C40" s="110" t="s">
        <v>659</v>
      </c>
      <c r="D40" s="112">
        <v>3902</v>
      </c>
      <c r="E40" s="63">
        <v>45387</v>
      </c>
      <c r="F40" s="106"/>
      <c r="G40" s="116">
        <v>1883.6</v>
      </c>
    </row>
    <row r="41" spans="1:7" x14ac:dyDescent="0.3">
      <c r="A41" s="108" t="s">
        <v>360</v>
      </c>
      <c r="B41" s="109" t="s">
        <v>63</v>
      </c>
      <c r="C41" s="66" t="s">
        <v>770</v>
      </c>
      <c r="D41" s="112">
        <v>468751</v>
      </c>
      <c r="E41" s="61">
        <v>45387</v>
      </c>
      <c r="F41" s="106"/>
      <c r="G41" s="116">
        <v>2339.25</v>
      </c>
    </row>
    <row r="42" spans="1:7" x14ac:dyDescent="0.3">
      <c r="A42" s="108" t="s">
        <v>409</v>
      </c>
      <c r="B42" s="109" t="s">
        <v>176</v>
      </c>
      <c r="C42" s="66" t="s">
        <v>907</v>
      </c>
      <c r="D42" s="112">
        <v>355</v>
      </c>
      <c r="E42" s="61">
        <v>45387</v>
      </c>
      <c r="F42" s="106"/>
      <c r="G42" s="116">
        <v>270</v>
      </c>
    </row>
    <row r="43" spans="1:7" x14ac:dyDescent="0.3">
      <c r="A43" s="108" t="s">
        <v>409</v>
      </c>
      <c r="B43" s="109" t="s">
        <v>176</v>
      </c>
      <c r="C43" s="66" t="s">
        <v>908</v>
      </c>
      <c r="D43" s="112">
        <v>354</v>
      </c>
      <c r="E43" s="61">
        <v>45387</v>
      </c>
      <c r="F43" s="106"/>
      <c r="G43" s="116">
        <v>12500</v>
      </c>
    </row>
    <row r="44" spans="1:7" x14ac:dyDescent="0.3">
      <c r="A44" s="108" t="s">
        <v>380</v>
      </c>
      <c r="B44" s="109" t="s">
        <v>176</v>
      </c>
      <c r="C44" s="66" t="s">
        <v>180</v>
      </c>
      <c r="D44" s="112">
        <v>1336</v>
      </c>
      <c r="E44" s="61">
        <v>45387</v>
      </c>
      <c r="F44" s="106"/>
      <c r="G44" s="116">
        <v>18413.95</v>
      </c>
    </row>
    <row r="45" spans="1:7" x14ac:dyDescent="0.3">
      <c r="A45" s="108" t="s">
        <v>409</v>
      </c>
      <c r="B45" s="109" t="s">
        <v>176</v>
      </c>
      <c r="C45" s="66" t="s">
        <v>909</v>
      </c>
      <c r="D45" s="112">
        <v>356</v>
      </c>
      <c r="E45" s="61">
        <v>45387</v>
      </c>
      <c r="F45" s="106"/>
      <c r="G45" s="116">
        <v>7000</v>
      </c>
    </row>
    <row r="46" spans="1:7" x14ac:dyDescent="0.3">
      <c r="A46" s="108" t="s">
        <v>683</v>
      </c>
      <c r="B46" s="109" t="s">
        <v>191</v>
      </c>
      <c r="C46" s="66" t="s">
        <v>910</v>
      </c>
      <c r="D46" s="112">
        <v>13</v>
      </c>
      <c r="E46" s="61">
        <v>45387</v>
      </c>
      <c r="F46" s="106"/>
      <c r="G46" s="116">
        <v>222060.2</v>
      </c>
    </row>
    <row r="47" spans="1:7" x14ac:dyDescent="0.3">
      <c r="A47" s="108" t="s">
        <v>685</v>
      </c>
      <c r="B47" s="109" t="s">
        <v>191</v>
      </c>
      <c r="C47" s="66" t="s">
        <v>911</v>
      </c>
      <c r="D47" s="112">
        <v>14</v>
      </c>
      <c r="E47" s="61">
        <v>45387</v>
      </c>
      <c r="F47" s="106"/>
      <c r="G47" s="116">
        <v>205457.05</v>
      </c>
    </row>
    <row r="48" spans="1:7" x14ac:dyDescent="0.3">
      <c r="A48" s="108" t="s">
        <v>683</v>
      </c>
      <c r="B48" s="109" t="s">
        <v>191</v>
      </c>
      <c r="C48" s="66" t="s">
        <v>912</v>
      </c>
      <c r="D48" s="112">
        <v>15</v>
      </c>
      <c r="E48" s="61">
        <v>45387</v>
      </c>
      <c r="F48" s="106"/>
      <c r="G48" s="116">
        <v>8728.0499999999993</v>
      </c>
    </row>
    <row r="49" spans="1:7" x14ac:dyDescent="0.3">
      <c r="A49" s="108" t="s">
        <v>683</v>
      </c>
      <c r="B49" s="109" t="s">
        <v>191</v>
      </c>
      <c r="C49" s="66" t="s">
        <v>913</v>
      </c>
      <c r="D49" s="112">
        <v>16</v>
      </c>
      <c r="E49" s="61">
        <v>45387</v>
      </c>
      <c r="F49" s="106"/>
      <c r="G49" s="116">
        <v>31344.37</v>
      </c>
    </row>
    <row r="50" spans="1:7" x14ac:dyDescent="0.3">
      <c r="A50" s="108" t="s">
        <v>365</v>
      </c>
      <c r="B50" s="115" t="s">
        <v>425</v>
      </c>
      <c r="C50" s="110" t="s">
        <v>595</v>
      </c>
      <c r="D50" s="109">
        <v>377</v>
      </c>
      <c r="E50" s="61">
        <v>45387</v>
      </c>
      <c r="F50" s="106"/>
      <c r="G50" s="116">
        <v>990.48</v>
      </c>
    </row>
    <row r="51" spans="1:7" x14ac:dyDescent="0.3">
      <c r="A51" s="108" t="s">
        <v>388</v>
      </c>
      <c r="B51" s="115" t="s">
        <v>425</v>
      </c>
      <c r="C51" s="110" t="s">
        <v>659</v>
      </c>
      <c r="D51" s="109">
        <v>393</v>
      </c>
      <c r="E51" s="61">
        <v>45387</v>
      </c>
      <c r="F51" s="106"/>
      <c r="G51" s="116">
        <v>126.48</v>
      </c>
    </row>
    <row r="52" spans="1:7" x14ac:dyDescent="0.3">
      <c r="A52" s="108" t="s">
        <v>365</v>
      </c>
      <c r="B52" s="115" t="s">
        <v>425</v>
      </c>
      <c r="C52" s="110" t="s">
        <v>595</v>
      </c>
      <c r="D52" s="109">
        <v>404</v>
      </c>
      <c r="E52" s="61">
        <v>45387</v>
      </c>
      <c r="F52" s="106"/>
      <c r="G52" s="116">
        <v>390</v>
      </c>
    </row>
    <row r="53" spans="1:7" x14ac:dyDescent="0.3">
      <c r="A53" s="108" t="s">
        <v>365</v>
      </c>
      <c r="B53" s="115" t="s">
        <v>425</v>
      </c>
      <c r="C53" s="110" t="s">
        <v>595</v>
      </c>
      <c r="D53" s="109">
        <v>402</v>
      </c>
      <c r="E53" s="61">
        <v>45387</v>
      </c>
      <c r="F53" s="106"/>
      <c r="G53" s="116">
        <v>1718</v>
      </c>
    </row>
    <row r="54" spans="1:7" x14ac:dyDescent="0.3">
      <c r="A54" s="108" t="s">
        <v>365</v>
      </c>
      <c r="B54" s="115" t="s">
        <v>425</v>
      </c>
      <c r="C54" s="110" t="s">
        <v>595</v>
      </c>
      <c r="D54" s="109">
        <v>387</v>
      </c>
      <c r="E54" s="61">
        <v>45387</v>
      </c>
      <c r="F54" s="106"/>
      <c r="G54" s="116">
        <v>300</v>
      </c>
    </row>
    <row r="55" spans="1:7" x14ac:dyDescent="0.3">
      <c r="A55" s="108" t="s">
        <v>365</v>
      </c>
      <c r="B55" s="115" t="s">
        <v>425</v>
      </c>
      <c r="C55" s="110" t="s">
        <v>595</v>
      </c>
      <c r="D55" s="109">
        <v>395</v>
      </c>
      <c r="E55" s="61">
        <v>45387</v>
      </c>
      <c r="F55" s="106"/>
      <c r="G55" s="116">
        <v>800</v>
      </c>
    </row>
    <row r="56" spans="1:7" x14ac:dyDescent="0.3">
      <c r="A56" s="108" t="s">
        <v>434</v>
      </c>
      <c r="B56" s="109" t="s">
        <v>605</v>
      </c>
      <c r="C56" s="66" t="s">
        <v>914</v>
      </c>
      <c r="D56" s="112">
        <v>7</v>
      </c>
      <c r="E56" s="61">
        <v>45387</v>
      </c>
      <c r="F56" s="106"/>
      <c r="G56" s="116">
        <v>1600</v>
      </c>
    </row>
    <row r="57" spans="1:7" x14ac:dyDescent="0.3">
      <c r="A57" s="108" t="s">
        <v>915</v>
      </c>
      <c r="B57" s="109" t="s">
        <v>385</v>
      </c>
      <c r="C57" s="66" t="s">
        <v>916</v>
      </c>
      <c r="D57" s="112">
        <v>14</v>
      </c>
      <c r="E57" s="61">
        <v>45387</v>
      </c>
      <c r="F57" s="106"/>
      <c r="G57" s="116">
        <v>880</v>
      </c>
    </row>
    <row r="58" spans="1:7" x14ac:dyDescent="0.3">
      <c r="A58" s="108" t="s">
        <v>434</v>
      </c>
      <c r="B58" s="109" t="s">
        <v>166</v>
      </c>
      <c r="C58" s="66" t="s">
        <v>917</v>
      </c>
      <c r="D58" s="112">
        <v>122</v>
      </c>
      <c r="E58" s="61">
        <v>45387</v>
      </c>
      <c r="F58" s="106"/>
      <c r="G58" s="116">
        <v>6545</v>
      </c>
    </row>
    <row r="59" spans="1:7" x14ac:dyDescent="0.3">
      <c r="A59" s="108" t="s">
        <v>675</v>
      </c>
      <c r="B59" s="109" t="s">
        <v>918</v>
      </c>
      <c r="C59" s="66" t="s">
        <v>919</v>
      </c>
      <c r="D59" s="112">
        <v>191</v>
      </c>
      <c r="E59" s="61">
        <v>45387</v>
      </c>
      <c r="F59" s="106"/>
      <c r="G59" s="116">
        <v>10535</v>
      </c>
    </row>
    <row r="60" spans="1:7" x14ac:dyDescent="0.3">
      <c r="A60" s="108" t="s">
        <v>358</v>
      </c>
      <c r="B60" s="109" t="s">
        <v>149</v>
      </c>
      <c r="C60" s="66" t="s">
        <v>920</v>
      </c>
      <c r="D60" s="112">
        <v>30005</v>
      </c>
      <c r="E60" s="61">
        <v>45387</v>
      </c>
      <c r="F60" s="106"/>
      <c r="G60" s="116">
        <v>1200</v>
      </c>
    </row>
    <row r="61" spans="1:7" x14ac:dyDescent="0.3">
      <c r="A61" s="108" t="s">
        <v>434</v>
      </c>
      <c r="B61" s="109" t="s">
        <v>172</v>
      </c>
      <c r="C61" s="66" t="s">
        <v>921</v>
      </c>
      <c r="D61" s="109">
        <v>52</v>
      </c>
      <c r="E61" s="61">
        <v>45387</v>
      </c>
      <c r="F61" s="106"/>
      <c r="G61" s="116">
        <v>10000</v>
      </c>
    </row>
    <row r="62" spans="1:7" x14ac:dyDescent="0.3">
      <c r="A62" s="108" t="s">
        <v>434</v>
      </c>
      <c r="B62" s="109" t="s">
        <v>162</v>
      </c>
      <c r="C62" s="66" t="s">
        <v>163</v>
      </c>
      <c r="D62" s="112">
        <v>374</v>
      </c>
      <c r="E62" s="61">
        <v>45387</v>
      </c>
      <c r="F62" s="106"/>
      <c r="G62" s="116">
        <v>8500</v>
      </c>
    </row>
    <row r="63" spans="1:7" x14ac:dyDescent="0.3">
      <c r="A63" s="114" t="s">
        <v>887</v>
      </c>
      <c r="B63" s="110" t="s">
        <v>89</v>
      </c>
      <c r="C63" s="110" t="s">
        <v>922</v>
      </c>
      <c r="D63" s="109">
        <v>661</v>
      </c>
      <c r="E63" s="63">
        <v>45387</v>
      </c>
      <c r="F63" s="106"/>
      <c r="G63" s="116">
        <v>4510.6000000000004</v>
      </c>
    </row>
    <row r="64" spans="1:7" x14ac:dyDescent="0.3">
      <c r="A64" s="114" t="s">
        <v>887</v>
      </c>
      <c r="B64" s="110" t="s">
        <v>89</v>
      </c>
      <c r="C64" s="110" t="s">
        <v>922</v>
      </c>
      <c r="D64" s="109">
        <v>663</v>
      </c>
      <c r="E64" s="63">
        <v>45387</v>
      </c>
      <c r="F64" s="106"/>
      <c r="G64" s="116">
        <v>13455</v>
      </c>
    </row>
    <row r="65" spans="1:7" x14ac:dyDescent="0.3">
      <c r="A65" s="108" t="s">
        <v>434</v>
      </c>
      <c r="B65" s="109" t="s">
        <v>397</v>
      </c>
      <c r="C65" s="66" t="s">
        <v>923</v>
      </c>
      <c r="D65" s="112">
        <v>3</v>
      </c>
      <c r="E65" s="61">
        <v>45387</v>
      </c>
      <c r="F65" s="106"/>
      <c r="G65" s="116">
        <v>5000</v>
      </c>
    </row>
    <row r="66" spans="1:7" x14ac:dyDescent="0.3">
      <c r="A66" s="108" t="s">
        <v>434</v>
      </c>
      <c r="B66" s="109" t="s">
        <v>160</v>
      </c>
      <c r="C66" s="66" t="s">
        <v>161</v>
      </c>
      <c r="D66" s="112">
        <v>100</v>
      </c>
      <c r="E66" s="61">
        <v>45387</v>
      </c>
      <c r="F66" s="106"/>
      <c r="G66" s="116">
        <v>11663.03</v>
      </c>
    </row>
    <row r="67" spans="1:7" x14ac:dyDescent="0.3">
      <c r="A67" s="114" t="s">
        <v>607</v>
      </c>
      <c r="B67" s="115" t="s">
        <v>90</v>
      </c>
      <c r="C67" s="110" t="s">
        <v>608</v>
      </c>
      <c r="D67" s="115">
        <v>230</v>
      </c>
      <c r="E67" s="63">
        <v>45387</v>
      </c>
      <c r="F67" s="106"/>
      <c r="G67" s="116">
        <v>2925</v>
      </c>
    </row>
    <row r="68" spans="1:7" x14ac:dyDescent="0.3">
      <c r="A68" s="108" t="s">
        <v>387</v>
      </c>
      <c r="B68" s="109" t="s">
        <v>924</v>
      </c>
      <c r="C68" s="110" t="s">
        <v>756</v>
      </c>
      <c r="D68" s="115">
        <v>3069</v>
      </c>
      <c r="E68" s="63">
        <v>45387</v>
      </c>
      <c r="F68" s="106"/>
      <c r="G68" s="116">
        <v>602.9</v>
      </c>
    </row>
    <row r="69" spans="1:7" x14ac:dyDescent="0.3">
      <c r="A69" s="108" t="s">
        <v>358</v>
      </c>
      <c r="B69" s="109" t="s">
        <v>363</v>
      </c>
      <c r="C69" s="66" t="s">
        <v>600</v>
      </c>
      <c r="D69" s="112" t="s">
        <v>251</v>
      </c>
      <c r="E69" s="61">
        <v>45387</v>
      </c>
      <c r="F69" s="106"/>
      <c r="G69" s="116">
        <v>1810.9</v>
      </c>
    </row>
    <row r="70" spans="1:7" x14ac:dyDescent="0.3">
      <c r="A70" s="108" t="s">
        <v>434</v>
      </c>
      <c r="B70" s="109" t="s">
        <v>151</v>
      </c>
      <c r="C70" s="66" t="s">
        <v>925</v>
      </c>
      <c r="D70" s="112">
        <v>94</v>
      </c>
      <c r="E70" s="61">
        <v>45387</v>
      </c>
      <c r="F70" s="106"/>
      <c r="G70" s="116">
        <v>25000</v>
      </c>
    </row>
    <row r="71" spans="1:7" x14ac:dyDescent="0.3">
      <c r="A71" s="108" t="s">
        <v>358</v>
      </c>
      <c r="B71" s="109" t="s">
        <v>363</v>
      </c>
      <c r="C71" s="66" t="s">
        <v>600</v>
      </c>
      <c r="D71" s="112" t="s">
        <v>251</v>
      </c>
      <c r="E71" s="61">
        <v>45387</v>
      </c>
      <c r="F71" s="106"/>
      <c r="G71" s="116">
        <v>1387.76</v>
      </c>
    </row>
    <row r="72" spans="1:7" x14ac:dyDescent="0.3">
      <c r="A72" s="108" t="s">
        <v>434</v>
      </c>
      <c r="B72" s="109" t="s">
        <v>704</v>
      </c>
      <c r="C72" s="66" t="s">
        <v>926</v>
      </c>
      <c r="D72" s="112">
        <v>2</v>
      </c>
      <c r="E72" s="61">
        <v>45387</v>
      </c>
      <c r="F72" s="106"/>
      <c r="G72" s="116">
        <v>6500</v>
      </c>
    </row>
    <row r="73" spans="1:7" x14ac:dyDescent="0.3">
      <c r="A73" s="108" t="s">
        <v>383</v>
      </c>
      <c r="B73" s="66" t="s">
        <v>101</v>
      </c>
      <c r="C73" s="110" t="s">
        <v>927</v>
      </c>
      <c r="D73" s="112" t="s">
        <v>382</v>
      </c>
      <c r="E73" s="61">
        <v>45387</v>
      </c>
      <c r="F73" s="106"/>
      <c r="G73" s="116">
        <v>17458.93</v>
      </c>
    </row>
    <row r="74" spans="1:7" x14ac:dyDescent="0.3">
      <c r="A74" s="108" t="s">
        <v>383</v>
      </c>
      <c r="B74" s="66" t="s">
        <v>101</v>
      </c>
      <c r="C74" s="110" t="s">
        <v>928</v>
      </c>
      <c r="D74" s="112" t="s">
        <v>382</v>
      </c>
      <c r="E74" s="61">
        <v>45387</v>
      </c>
      <c r="F74" s="106"/>
      <c r="G74" s="116">
        <v>30674.36</v>
      </c>
    </row>
    <row r="75" spans="1:7" x14ac:dyDescent="0.3">
      <c r="A75" s="114" t="s">
        <v>365</v>
      </c>
      <c r="B75" s="115" t="s">
        <v>85</v>
      </c>
      <c r="C75" s="110" t="s">
        <v>595</v>
      </c>
      <c r="D75" s="112">
        <v>2188</v>
      </c>
      <c r="E75" s="63">
        <v>45387</v>
      </c>
      <c r="F75" s="106"/>
      <c r="G75" s="116">
        <v>11751.3</v>
      </c>
    </row>
    <row r="76" spans="1:7" x14ac:dyDescent="0.3">
      <c r="A76" s="108" t="s">
        <v>383</v>
      </c>
      <c r="B76" s="66" t="s">
        <v>101</v>
      </c>
      <c r="C76" s="66" t="s">
        <v>929</v>
      </c>
      <c r="D76" s="112" t="s">
        <v>930</v>
      </c>
      <c r="E76" s="61">
        <v>45387</v>
      </c>
      <c r="F76" s="106"/>
      <c r="G76" s="116">
        <v>1201734.3499999999</v>
      </c>
    </row>
    <row r="77" spans="1:7" x14ac:dyDescent="0.3">
      <c r="A77" s="108" t="s">
        <v>383</v>
      </c>
      <c r="B77" s="66" t="s">
        <v>101</v>
      </c>
      <c r="C77" s="110" t="s">
        <v>931</v>
      </c>
      <c r="D77" s="112" t="s">
        <v>102</v>
      </c>
      <c r="E77" s="61">
        <v>45387</v>
      </c>
      <c r="F77" s="106"/>
      <c r="G77" s="116">
        <v>546.34</v>
      </c>
    </row>
    <row r="78" spans="1:7" x14ac:dyDescent="0.3">
      <c r="A78" s="108" t="s">
        <v>383</v>
      </c>
      <c r="B78" s="66" t="s">
        <v>101</v>
      </c>
      <c r="C78" s="110" t="s">
        <v>932</v>
      </c>
      <c r="D78" s="112" t="s">
        <v>102</v>
      </c>
      <c r="E78" s="61">
        <v>45387</v>
      </c>
      <c r="F78" s="106"/>
      <c r="G78" s="116">
        <v>484.19</v>
      </c>
    </row>
    <row r="79" spans="1:7" x14ac:dyDescent="0.3">
      <c r="A79" s="108" t="s">
        <v>607</v>
      </c>
      <c r="B79" s="109" t="s">
        <v>79</v>
      </c>
      <c r="C79" s="110" t="s">
        <v>608</v>
      </c>
      <c r="D79" s="112">
        <v>5763</v>
      </c>
      <c r="E79" s="61">
        <v>45387</v>
      </c>
      <c r="F79" s="106"/>
      <c r="G79" s="116">
        <v>10.8</v>
      </c>
    </row>
    <row r="80" spans="1:7" x14ac:dyDescent="0.3">
      <c r="A80" s="108" t="s">
        <v>383</v>
      </c>
      <c r="B80" s="66" t="s">
        <v>101</v>
      </c>
      <c r="C80" s="110" t="s">
        <v>933</v>
      </c>
      <c r="D80" s="112" t="s">
        <v>102</v>
      </c>
      <c r="E80" s="61">
        <v>45387</v>
      </c>
      <c r="F80" s="106"/>
      <c r="G80" s="116">
        <v>413.42</v>
      </c>
    </row>
    <row r="81" spans="1:7" x14ac:dyDescent="0.3">
      <c r="A81" s="108" t="s">
        <v>592</v>
      </c>
      <c r="B81" s="109" t="s">
        <v>59</v>
      </c>
      <c r="C81" s="66" t="s">
        <v>62</v>
      </c>
      <c r="D81" s="66"/>
      <c r="E81" s="61">
        <v>45390</v>
      </c>
      <c r="F81" s="113">
        <v>27952.9</v>
      </c>
      <c r="G81" s="114"/>
    </row>
    <row r="82" spans="1:7" x14ac:dyDescent="0.3">
      <c r="A82" s="108" t="s">
        <v>592</v>
      </c>
      <c r="B82" s="109" t="s">
        <v>59</v>
      </c>
      <c r="C82" s="66" t="s">
        <v>62</v>
      </c>
      <c r="D82" s="66"/>
      <c r="E82" s="61">
        <v>45390</v>
      </c>
      <c r="F82" s="113">
        <v>71511.95</v>
      </c>
      <c r="G82" s="114"/>
    </row>
    <row r="83" spans="1:7" x14ac:dyDescent="0.3">
      <c r="A83" s="108" t="s">
        <v>352</v>
      </c>
      <c r="B83" s="109" t="s">
        <v>59</v>
      </c>
      <c r="C83" s="66" t="s">
        <v>934</v>
      </c>
      <c r="D83" s="66"/>
      <c r="E83" s="61">
        <v>45390</v>
      </c>
      <c r="F83" s="113">
        <v>13173.41</v>
      </c>
      <c r="G83" s="114"/>
    </row>
    <row r="84" spans="1:7" x14ac:dyDescent="0.3">
      <c r="A84" s="108" t="s">
        <v>891</v>
      </c>
      <c r="B84" s="109" t="s">
        <v>59</v>
      </c>
      <c r="C84" s="66" t="s">
        <v>935</v>
      </c>
      <c r="D84" s="66"/>
      <c r="E84" s="61">
        <v>45390</v>
      </c>
      <c r="F84" s="113">
        <v>1</v>
      </c>
      <c r="G84" s="114"/>
    </row>
    <row r="85" spans="1:7" x14ac:dyDescent="0.3">
      <c r="A85" s="114" t="s">
        <v>387</v>
      </c>
      <c r="B85" s="115" t="s">
        <v>936</v>
      </c>
      <c r="C85" s="110" t="s">
        <v>610</v>
      </c>
      <c r="D85" s="115">
        <v>4966</v>
      </c>
      <c r="E85" s="61">
        <v>45390</v>
      </c>
      <c r="F85" s="106"/>
      <c r="G85" s="116">
        <v>422.5</v>
      </c>
    </row>
    <row r="86" spans="1:7" x14ac:dyDescent="0.3">
      <c r="A86" s="108" t="s">
        <v>631</v>
      </c>
      <c r="B86" s="115" t="s">
        <v>406</v>
      </c>
      <c r="C86" s="110" t="s">
        <v>937</v>
      </c>
      <c r="D86" s="109">
        <v>17365</v>
      </c>
      <c r="E86" s="61">
        <v>45390</v>
      </c>
      <c r="F86" s="106"/>
      <c r="G86" s="116">
        <v>5229.2299999999996</v>
      </c>
    </row>
    <row r="87" spans="1:7" x14ac:dyDescent="0.3">
      <c r="A87" s="108" t="s">
        <v>361</v>
      </c>
      <c r="B87" s="109" t="s">
        <v>155</v>
      </c>
      <c r="C87" s="66" t="s">
        <v>938</v>
      </c>
      <c r="D87" s="112">
        <v>318848</v>
      </c>
      <c r="E87" s="61">
        <v>45390</v>
      </c>
      <c r="F87" s="106"/>
      <c r="G87" s="116">
        <v>482</v>
      </c>
    </row>
    <row r="88" spans="1:7" x14ac:dyDescent="0.3">
      <c r="A88" s="108" t="s">
        <v>828</v>
      </c>
      <c r="B88" s="109" t="s">
        <v>63</v>
      </c>
      <c r="C88" s="66" t="s">
        <v>939</v>
      </c>
      <c r="D88" s="112">
        <v>156580</v>
      </c>
      <c r="E88" s="61">
        <v>45390</v>
      </c>
      <c r="F88" s="106"/>
      <c r="G88" s="116">
        <v>13173.41</v>
      </c>
    </row>
    <row r="89" spans="1:7" x14ac:dyDescent="0.3">
      <c r="A89" s="108" t="s">
        <v>360</v>
      </c>
      <c r="B89" s="109" t="s">
        <v>63</v>
      </c>
      <c r="C89" s="66" t="s">
        <v>770</v>
      </c>
      <c r="D89" s="112">
        <v>156347</v>
      </c>
      <c r="E89" s="61">
        <v>45390</v>
      </c>
      <c r="F89" s="106"/>
      <c r="G89" s="116">
        <v>7125.37</v>
      </c>
    </row>
    <row r="90" spans="1:7" x14ac:dyDescent="0.3">
      <c r="A90" s="108" t="s">
        <v>390</v>
      </c>
      <c r="B90" s="109" t="s">
        <v>839</v>
      </c>
      <c r="C90" s="66" t="s">
        <v>840</v>
      </c>
      <c r="D90" s="112">
        <v>7</v>
      </c>
      <c r="E90" s="61">
        <v>45390</v>
      </c>
      <c r="F90" s="106"/>
      <c r="G90" s="116">
        <v>820</v>
      </c>
    </row>
    <row r="91" spans="1:7" x14ac:dyDescent="0.3">
      <c r="A91" s="108" t="s">
        <v>416</v>
      </c>
      <c r="B91" s="109" t="s">
        <v>223</v>
      </c>
      <c r="C91" s="66" t="s">
        <v>940</v>
      </c>
      <c r="D91" s="112">
        <v>2209</v>
      </c>
      <c r="E91" s="61">
        <v>45390</v>
      </c>
      <c r="F91" s="106"/>
      <c r="G91" s="116">
        <v>19500</v>
      </c>
    </row>
    <row r="92" spans="1:7" x14ac:dyDescent="0.3">
      <c r="A92" s="108" t="s">
        <v>365</v>
      </c>
      <c r="B92" s="115" t="s">
        <v>425</v>
      </c>
      <c r="C92" s="110" t="s">
        <v>595</v>
      </c>
      <c r="D92" s="109">
        <v>394</v>
      </c>
      <c r="E92" s="61">
        <v>45390</v>
      </c>
      <c r="F92" s="106"/>
      <c r="G92" s="116">
        <v>8481.75</v>
      </c>
    </row>
    <row r="93" spans="1:7" x14ac:dyDescent="0.3">
      <c r="A93" s="114" t="s">
        <v>365</v>
      </c>
      <c r="B93" s="115" t="s">
        <v>85</v>
      </c>
      <c r="C93" s="110" t="s">
        <v>595</v>
      </c>
      <c r="D93" s="112">
        <v>2210</v>
      </c>
      <c r="E93" s="63">
        <v>45390</v>
      </c>
      <c r="F93" s="106"/>
      <c r="G93" s="116">
        <v>1095</v>
      </c>
    </row>
    <row r="94" spans="1:7" x14ac:dyDescent="0.3">
      <c r="A94" s="108" t="s">
        <v>396</v>
      </c>
      <c r="B94" s="109" t="s">
        <v>116</v>
      </c>
      <c r="C94" s="66" t="s">
        <v>941</v>
      </c>
      <c r="D94" s="112">
        <v>84</v>
      </c>
      <c r="E94" s="61">
        <v>45390</v>
      </c>
      <c r="F94" s="106"/>
      <c r="G94" s="116">
        <v>56310</v>
      </c>
    </row>
    <row r="95" spans="1:7" x14ac:dyDescent="0.3">
      <c r="A95" s="108" t="s">
        <v>592</v>
      </c>
      <c r="B95" s="109" t="s">
        <v>59</v>
      </c>
      <c r="C95" s="66" t="s">
        <v>62</v>
      </c>
      <c r="D95" s="66"/>
      <c r="E95" s="61">
        <v>45391</v>
      </c>
      <c r="F95" s="113">
        <v>7529.06</v>
      </c>
      <c r="G95" s="114"/>
    </row>
    <row r="96" spans="1:7" x14ac:dyDescent="0.3">
      <c r="A96" s="108" t="s">
        <v>592</v>
      </c>
      <c r="B96" s="109" t="s">
        <v>59</v>
      </c>
      <c r="C96" s="66" t="s">
        <v>62</v>
      </c>
      <c r="D96" s="66"/>
      <c r="E96" s="61">
        <v>45391</v>
      </c>
      <c r="F96" s="113">
        <v>12830.18</v>
      </c>
      <c r="G96" s="114"/>
    </row>
    <row r="97" spans="1:7" x14ac:dyDescent="0.3">
      <c r="A97" s="108" t="s">
        <v>383</v>
      </c>
      <c r="B97" s="66" t="s">
        <v>101</v>
      </c>
      <c r="C97" s="110" t="s">
        <v>942</v>
      </c>
      <c r="D97" s="112"/>
      <c r="E97" s="61">
        <v>45391</v>
      </c>
      <c r="F97" s="106"/>
      <c r="G97" s="116">
        <v>6000</v>
      </c>
    </row>
    <row r="98" spans="1:7" x14ac:dyDescent="0.3">
      <c r="A98" s="108" t="s">
        <v>383</v>
      </c>
      <c r="B98" s="66" t="s">
        <v>101</v>
      </c>
      <c r="C98" s="110" t="s">
        <v>943</v>
      </c>
      <c r="D98" s="112"/>
      <c r="E98" s="61">
        <v>45391</v>
      </c>
      <c r="F98" s="106"/>
      <c r="G98" s="116">
        <v>2816.08</v>
      </c>
    </row>
    <row r="99" spans="1:7" x14ac:dyDescent="0.3">
      <c r="A99" s="108" t="s">
        <v>383</v>
      </c>
      <c r="B99" s="66" t="s">
        <v>101</v>
      </c>
      <c r="C99" s="110" t="s">
        <v>944</v>
      </c>
      <c r="D99" s="112"/>
      <c r="E99" s="61">
        <v>45391</v>
      </c>
      <c r="F99" s="106"/>
      <c r="G99" s="116">
        <v>1544.16</v>
      </c>
    </row>
    <row r="100" spans="1:7" x14ac:dyDescent="0.3">
      <c r="A100" s="108" t="s">
        <v>367</v>
      </c>
      <c r="B100" s="115" t="s">
        <v>366</v>
      </c>
      <c r="C100" s="66" t="s">
        <v>945</v>
      </c>
      <c r="D100" s="120"/>
      <c r="E100" s="63">
        <v>45391</v>
      </c>
      <c r="F100" s="106"/>
      <c r="G100" s="116">
        <v>10000</v>
      </c>
    </row>
    <row r="101" spans="1:7" x14ac:dyDescent="0.3">
      <c r="A101" s="108" t="s">
        <v>396</v>
      </c>
      <c r="B101" s="109" t="s">
        <v>59</v>
      </c>
      <c r="C101" s="66" t="s">
        <v>946</v>
      </c>
      <c r="D101" s="66"/>
      <c r="E101" s="61">
        <v>45392</v>
      </c>
      <c r="F101" s="113">
        <v>59000</v>
      </c>
      <c r="G101" s="114"/>
    </row>
    <row r="102" spans="1:7" x14ac:dyDescent="0.3">
      <c r="A102" s="108" t="s">
        <v>706</v>
      </c>
      <c r="B102" s="109" t="s">
        <v>347</v>
      </c>
      <c r="C102" s="66" t="s">
        <v>947</v>
      </c>
      <c r="D102" s="66"/>
      <c r="E102" s="61">
        <v>45392</v>
      </c>
      <c r="F102" s="113">
        <v>5192376.1500000004</v>
      </c>
      <c r="G102" s="114"/>
    </row>
    <row r="103" spans="1:7" x14ac:dyDescent="0.3">
      <c r="A103" s="108" t="s">
        <v>706</v>
      </c>
      <c r="B103" s="109" t="s">
        <v>347</v>
      </c>
      <c r="C103" s="66" t="s">
        <v>948</v>
      </c>
      <c r="D103" s="66"/>
      <c r="E103" s="61">
        <v>45392</v>
      </c>
      <c r="F103" s="113">
        <v>5192376.1500000004</v>
      </c>
      <c r="G103" s="114"/>
    </row>
    <row r="104" spans="1:7" x14ac:dyDescent="0.3">
      <c r="A104" s="108" t="s">
        <v>706</v>
      </c>
      <c r="B104" s="109" t="s">
        <v>347</v>
      </c>
      <c r="C104" s="110" t="s">
        <v>949</v>
      </c>
      <c r="D104" s="110"/>
      <c r="E104" s="61">
        <v>45392</v>
      </c>
      <c r="F104" s="113">
        <v>141849.74</v>
      </c>
      <c r="G104" s="114"/>
    </row>
    <row r="105" spans="1:7" x14ac:dyDescent="0.3">
      <c r="A105" s="114" t="s">
        <v>592</v>
      </c>
      <c r="B105" s="115" t="s">
        <v>59</v>
      </c>
      <c r="C105" s="110" t="s">
        <v>327</v>
      </c>
      <c r="D105" s="115"/>
      <c r="E105" s="63">
        <v>45392</v>
      </c>
      <c r="F105" s="106"/>
      <c r="G105" s="116">
        <v>9649654.1999999993</v>
      </c>
    </row>
    <row r="106" spans="1:7" x14ac:dyDescent="0.3">
      <c r="A106" s="108" t="s">
        <v>602</v>
      </c>
      <c r="B106" s="115" t="s">
        <v>200</v>
      </c>
      <c r="C106" s="110" t="s">
        <v>753</v>
      </c>
      <c r="D106" s="115">
        <v>99872</v>
      </c>
      <c r="E106" s="63">
        <v>45392</v>
      </c>
      <c r="F106" s="106"/>
      <c r="G106" s="116">
        <v>851.04</v>
      </c>
    </row>
    <row r="107" spans="1:7" x14ac:dyDescent="0.3">
      <c r="A107" s="108" t="s">
        <v>602</v>
      </c>
      <c r="B107" s="115" t="s">
        <v>234</v>
      </c>
      <c r="C107" s="110" t="s">
        <v>754</v>
      </c>
      <c r="D107" s="112">
        <v>42736</v>
      </c>
      <c r="E107" s="61">
        <v>45392</v>
      </c>
      <c r="F107" s="106"/>
      <c r="G107" s="116">
        <v>852.5</v>
      </c>
    </row>
    <row r="108" spans="1:7" x14ac:dyDescent="0.3">
      <c r="A108" s="108" t="s">
        <v>387</v>
      </c>
      <c r="B108" s="109" t="s">
        <v>187</v>
      </c>
      <c r="C108" s="110" t="s">
        <v>756</v>
      </c>
      <c r="D108" s="115">
        <v>11755</v>
      </c>
      <c r="E108" s="63">
        <v>45392</v>
      </c>
      <c r="F108" s="106"/>
      <c r="G108" s="116">
        <v>396.97</v>
      </c>
    </row>
    <row r="109" spans="1:7" x14ac:dyDescent="0.3">
      <c r="A109" s="108" t="s">
        <v>602</v>
      </c>
      <c r="B109" s="115" t="s">
        <v>234</v>
      </c>
      <c r="C109" s="110" t="s">
        <v>754</v>
      </c>
      <c r="D109" s="112">
        <v>42735</v>
      </c>
      <c r="E109" s="61">
        <v>45392</v>
      </c>
      <c r="F109" s="106"/>
      <c r="G109" s="116">
        <v>470</v>
      </c>
    </row>
    <row r="110" spans="1:7" x14ac:dyDescent="0.3">
      <c r="A110" s="108" t="s">
        <v>950</v>
      </c>
      <c r="B110" s="109" t="s">
        <v>211</v>
      </c>
      <c r="C110" s="66" t="s">
        <v>212</v>
      </c>
      <c r="D110" s="112">
        <v>40</v>
      </c>
      <c r="E110" s="61">
        <v>45392</v>
      </c>
      <c r="F110" s="106"/>
      <c r="G110" s="116">
        <v>6232</v>
      </c>
    </row>
    <row r="111" spans="1:7" x14ac:dyDescent="0.3">
      <c r="A111" s="108" t="s">
        <v>388</v>
      </c>
      <c r="B111" s="115" t="s">
        <v>210</v>
      </c>
      <c r="C111" s="66" t="s">
        <v>78</v>
      </c>
      <c r="D111" s="109">
        <v>18148</v>
      </c>
      <c r="E111" s="61">
        <v>45392</v>
      </c>
      <c r="F111" s="106"/>
      <c r="G111" s="116">
        <v>18259.400000000001</v>
      </c>
    </row>
    <row r="112" spans="1:7" x14ac:dyDescent="0.3">
      <c r="A112" s="108" t="s">
        <v>365</v>
      </c>
      <c r="B112" s="115" t="s">
        <v>210</v>
      </c>
      <c r="C112" s="110" t="s">
        <v>595</v>
      </c>
      <c r="D112" s="109">
        <v>18149</v>
      </c>
      <c r="E112" s="61">
        <v>45392</v>
      </c>
      <c r="F112" s="106"/>
      <c r="G112" s="116">
        <v>4985</v>
      </c>
    </row>
    <row r="113" spans="1:7" x14ac:dyDescent="0.3">
      <c r="A113" s="108" t="s">
        <v>602</v>
      </c>
      <c r="B113" s="115" t="s">
        <v>823</v>
      </c>
      <c r="C113" s="110" t="s">
        <v>824</v>
      </c>
      <c r="D113" s="119">
        <v>32086</v>
      </c>
      <c r="E113" s="63">
        <v>45392</v>
      </c>
      <c r="F113" s="106"/>
      <c r="G113" s="116">
        <v>1499.8</v>
      </c>
    </row>
    <row r="114" spans="1:7" x14ac:dyDescent="0.3">
      <c r="A114" s="108" t="s">
        <v>625</v>
      </c>
      <c r="B114" s="109" t="s">
        <v>208</v>
      </c>
      <c r="C114" s="66" t="s">
        <v>951</v>
      </c>
      <c r="D114" s="112">
        <v>4179</v>
      </c>
      <c r="E114" s="61">
        <v>45392</v>
      </c>
      <c r="F114" s="106"/>
      <c r="G114" s="116">
        <v>1437.33</v>
      </c>
    </row>
    <row r="115" spans="1:7" x14ac:dyDescent="0.3">
      <c r="A115" s="108" t="s">
        <v>396</v>
      </c>
      <c r="B115" s="109" t="s">
        <v>174</v>
      </c>
      <c r="C115" s="66" t="s">
        <v>952</v>
      </c>
      <c r="D115" s="112">
        <v>1237</v>
      </c>
      <c r="E115" s="61">
        <v>45392</v>
      </c>
      <c r="F115" s="106"/>
      <c r="G115" s="116">
        <v>59000</v>
      </c>
    </row>
    <row r="116" spans="1:7" x14ac:dyDescent="0.3">
      <c r="A116" s="108" t="s">
        <v>785</v>
      </c>
      <c r="B116" s="109" t="s">
        <v>663</v>
      </c>
      <c r="C116" s="66" t="s">
        <v>953</v>
      </c>
      <c r="D116" s="112">
        <v>6220914</v>
      </c>
      <c r="E116" s="61">
        <v>45392</v>
      </c>
      <c r="F116" s="106"/>
      <c r="G116" s="116">
        <v>11.78</v>
      </c>
    </row>
    <row r="117" spans="1:7" x14ac:dyDescent="0.3">
      <c r="A117" s="108" t="s">
        <v>361</v>
      </c>
      <c r="B117" s="66" t="s">
        <v>232</v>
      </c>
      <c r="C117" s="66" t="s">
        <v>233</v>
      </c>
      <c r="D117" s="112">
        <v>3246559</v>
      </c>
      <c r="E117" s="61">
        <v>45392</v>
      </c>
      <c r="F117" s="106"/>
      <c r="G117" s="116">
        <v>272.92</v>
      </c>
    </row>
    <row r="118" spans="1:7" x14ac:dyDescent="0.3">
      <c r="A118" s="108" t="s">
        <v>954</v>
      </c>
      <c r="B118" s="109" t="s">
        <v>218</v>
      </c>
      <c r="C118" s="66" t="s">
        <v>955</v>
      </c>
      <c r="D118" s="112">
        <v>9</v>
      </c>
      <c r="E118" s="63">
        <v>45392</v>
      </c>
      <c r="F118" s="106"/>
      <c r="G118" s="116">
        <v>3000</v>
      </c>
    </row>
    <row r="119" spans="1:7" x14ac:dyDescent="0.3">
      <c r="A119" s="114" t="s">
        <v>365</v>
      </c>
      <c r="B119" s="115" t="s">
        <v>85</v>
      </c>
      <c r="C119" s="110" t="s">
        <v>595</v>
      </c>
      <c r="D119" s="112">
        <v>2219</v>
      </c>
      <c r="E119" s="63">
        <v>45392</v>
      </c>
      <c r="F119" s="106"/>
      <c r="G119" s="116">
        <v>690</v>
      </c>
    </row>
    <row r="120" spans="1:7" x14ac:dyDescent="0.3">
      <c r="A120" s="108" t="s">
        <v>751</v>
      </c>
      <c r="B120" s="109" t="s">
        <v>215</v>
      </c>
      <c r="C120" s="66" t="s">
        <v>956</v>
      </c>
      <c r="D120" s="112">
        <v>305</v>
      </c>
      <c r="E120" s="61">
        <v>45392</v>
      </c>
      <c r="F120" s="106"/>
      <c r="G120" s="116">
        <v>40335</v>
      </c>
    </row>
    <row r="121" spans="1:7" x14ac:dyDescent="0.3">
      <c r="A121" s="108" t="s">
        <v>396</v>
      </c>
      <c r="B121" s="109" t="s">
        <v>116</v>
      </c>
      <c r="C121" s="66" t="s">
        <v>957</v>
      </c>
      <c r="D121" s="112">
        <v>85</v>
      </c>
      <c r="E121" s="61">
        <v>45392</v>
      </c>
      <c r="F121" s="106"/>
      <c r="G121" s="116">
        <v>347966.23</v>
      </c>
    </row>
    <row r="122" spans="1:7" x14ac:dyDescent="0.3">
      <c r="A122" s="108" t="s">
        <v>396</v>
      </c>
      <c r="B122" s="109" t="s">
        <v>183</v>
      </c>
      <c r="C122" s="66" t="s">
        <v>184</v>
      </c>
      <c r="D122" s="112">
        <v>54</v>
      </c>
      <c r="E122" s="61">
        <v>45392</v>
      </c>
      <c r="F122" s="106"/>
      <c r="G122" s="116">
        <v>156220.85</v>
      </c>
    </row>
    <row r="123" spans="1:7" x14ac:dyDescent="0.3">
      <c r="A123" s="108" t="s">
        <v>396</v>
      </c>
      <c r="B123" s="109" t="s">
        <v>183</v>
      </c>
      <c r="C123" s="66" t="s">
        <v>184</v>
      </c>
      <c r="D123" s="112">
        <v>53</v>
      </c>
      <c r="E123" s="61">
        <v>45392</v>
      </c>
      <c r="F123" s="106"/>
      <c r="G123" s="116">
        <v>287926.06</v>
      </c>
    </row>
    <row r="124" spans="1:7" x14ac:dyDescent="0.3">
      <c r="A124" s="108" t="s">
        <v>365</v>
      </c>
      <c r="B124" s="109" t="s">
        <v>79</v>
      </c>
      <c r="C124" s="66" t="s">
        <v>595</v>
      </c>
      <c r="D124" s="112">
        <v>5767</v>
      </c>
      <c r="E124" s="61">
        <v>45392</v>
      </c>
      <c r="F124" s="106"/>
      <c r="G124" s="116">
        <v>5539.96</v>
      </c>
    </row>
    <row r="125" spans="1:7" x14ac:dyDescent="0.3">
      <c r="A125" s="108" t="s">
        <v>592</v>
      </c>
      <c r="B125" s="109" t="s">
        <v>59</v>
      </c>
      <c r="C125" s="66" t="s">
        <v>62</v>
      </c>
      <c r="D125" s="66"/>
      <c r="E125" s="61">
        <v>45393</v>
      </c>
      <c r="F125" s="113">
        <v>574503.05000000005</v>
      </c>
      <c r="G125" s="114"/>
    </row>
    <row r="126" spans="1:7" x14ac:dyDescent="0.3">
      <c r="A126" s="108" t="s">
        <v>720</v>
      </c>
      <c r="B126" s="66" t="s">
        <v>250</v>
      </c>
      <c r="C126" s="66" t="s">
        <v>958</v>
      </c>
      <c r="D126" s="112" t="s">
        <v>251</v>
      </c>
      <c r="E126" s="61">
        <v>45393</v>
      </c>
      <c r="F126" s="106"/>
      <c r="G126" s="116">
        <v>446611.20000000001</v>
      </c>
    </row>
    <row r="127" spans="1:7" x14ac:dyDescent="0.3">
      <c r="A127" s="108" t="s">
        <v>615</v>
      </c>
      <c r="B127" s="66" t="s">
        <v>226</v>
      </c>
      <c r="C127" s="66" t="s">
        <v>855</v>
      </c>
      <c r="D127" s="115"/>
      <c r="E127" s="63">
        <v>45393</v>
      </c>
      <c r="F127" s="106"/>
      <c r="G127" s="116">
        <v>10499.11</v>
      </c>
    </row>
    <row r="128" spans="1:7" x14ac:dyDescent="0.3">
      <c r="A128" s="108" t="s">
        <v>388</v>
      </c>
      <c r="B128" s="115" t="s">
        <v>404</v>
      </c>
      <c r="C128" s="110" t="s">
        <v>78</v>
      </c>
      <c r="D128" s="109">
        <v>2515</v>
      </c>
      <c r="E128" s="61">
        <v>45393</v>
      </c>
      <c r="F128" s="106"/>
      <c r="G128" s="116">
        <v>550</v>
      </c>
    </row>
    <row r="129" spans="1:7" x14ac:dyDescent="0.3">
      <c r="A129" s="108" t="s">
        <v>365</v>
      </c>
      <c r="B129" s="115" t="s">
        <v>846</v>
      </c>
      <c r="C129" s="110" t="s">
        <v>959</v>
      </c>
      <c r="D129" s="115">
        <v>2241</v>
      </c>
      <c r="E129" s="63">
        <v>45393</v>
      </c>
      <c r="F129" s="106"/>
      <c r="G129" s="116">
        <v>216.27</v>
      </c>
    </row>
    <row r="130" spans="1:7" x14ac:dyDescent="0.3">
      <c r="A130" s="108" t="s">
        <v>690</v>
      </c>
      <c r="B130" s="66" t="s">
        <v>379</v>
      </c>
      <c r="C130" s="66" t="s">
        <v>960</v>
      </c>
      <c r="D130" s="112">
        <v>242</v>
      </c>
      <c r="E130" s="61">
        <v>45393</v>
      </c>
      <c r="F130" s="106"/>
      <c r="G130" s="116">
        <v>9713.4699999999993</v>
      </c>
    </row>
    <row r="131" spans="1:7" x14ac:dyDescent="0.3">
      <c r="A131" s="108" t="s">
        <v>413</v>
      </c>
      <c r="B131" s="109" t="s">
        <v>220</v>
      </c>
      <c r="C131" s="66" t="s">
        <v>961</v>
      </c>
      <c r="D131" s="112">
        <v>1435</v>
      </c>
      <c r="E131" s="61">
        <v>45393</v>
      </c>
      <c r="F131" s="106"/>
      <c r="G131" s="116">
        <v>22913</v>
      </c>
    </row>
    <row r="132" spans="1:7" x14ac:dyDescent="0.3">
      <c r="A132" s="108" t="s">
        <v>396</v>
      </c>
      <c r="B132" s="109" t="s">
        <v>174</v>
      </c>
      <c r="C132" s="66" t="s">
        <v>962</v>
      </c>
      <c r="D132" s="112">
        <v>1237</v>
      </c>
      <c r="E132" s="61">
        <v>45393</v>
      </c>
      <c r="F132" s="106"/>
      <c r="G132" s="116">
        <v>59000</v>
      </c>
    </row>
    <row r="133" spans="1:7" x14ac:dyDescent="0.3">
      <c r="A133" s="108" t="s">
        <v>675</v>
      </c>
      <c r="B133" s="109" t="s">
        <v>230</v>
      </c>
      <c r="C133" s="66" t="s">
        <v>963</v>
      </c>
      <c r="D133" s="112">
        <v>1319</v>
      </c>
      <c r="E133" s="61">
        <v>45393</v>
      </c>
      <c r="F133" s="106"/>
      <c r="G133" s="116">
        <v>25000</v>
      </c>
    </row>
    <row r="134" spans="1:7" x14ac:dyDescent="0.3">
      <c r="A134" s="108" t="s">
        <v>592</v>
      </c>
      <c r="B134" s="109" t="s">
        <v>59</v>
      </c>
      <c r="C134" s="66" t="s">
        <v>62</v>
      </c>
      <c r="D134" s="66"/>
      <c r="E134" s="61">
        <v>45394</v>
      </c>
      <c r="F134" s="113">
        <v>68390.86</v>
      </c>
      <c r="G134" s="114"/>
    </row>
    <row r="135" spans="1:7" x14ac:dyDescent="0.3">
      <c r="A135" s="108" t="s">
        <v>365</v>
      </c>
      <c r="B135" s="115" t="s">
        <v>425</v>
      </c>
      <c r="C135" s="110" t="s">
        <v>595</v>
      </c>
      <c r="D135" s="109">
        <v>401</v>
      </c>
      <c r="E135" s="61">
        <v>45394</v>
      </c>
      <c r="F135" s="106"/>
      <c r="G135" s="116">
        <v>2321.3200000000002</v>
      </c>
    </row>
    <row r="136" spans="1:7" x14ac:dyDescent="0.3">
      <c r="A136" s="108" t="s">
        <v>607</v>
      </c>
      <c r="B136" s="115" t="s">
        <v>66</v>
      </c>
      <c r="C136" s="110" t="s">
        <v>68</v>
      </c>
      <c r="D136" s="115">
        <v>5687</v>
      </c>
      <c r="E136" s="63">
        <v>45394</v>
      </c>
      <c r="F136" s="106"/>
      <c r="G136" s="116">
        <v>3785.28</v>
      </c>
    </row>
    <row r="137" spans="1:7" x14ac:dyDescent="0.3">
      <c r="A137" s="108" t="s">
        <v>602</v>
      </c>
      <c r="B137" s="115" t="s">
        <v>288</v>
      </c>
      <c r="C137" s="110" t="s">
        <v>753</v>
      </c>
      <c r="D137" s="119">
        <v>9120</v>
      </c>
      <c r="E137" s="61">
        <v>45394</v>
      </c>
      <c r="F137" s="106"/>
      <c r="G137" s="116">
        <v>2178.58</v>
      </c>
    </row>
    <row r="138" spans="1:7" x14ac:dyDescent="0.3">
      <c r="A138" s="108" t="s">
        <v>602</v>
      </c>
      <c r="B138" s="117" t="s">
        <v>964</v>
      </c>
      <c r="C138" s="118" t="s">
        <v>753</v>
      </c>
      <c r="D138" s="115">
        <v>251730</v>
      </c>
      <c r="E138" s="63">
        <v>45394</v>
      </c>
      <c r="F138" s="106"/>
      <c r="G138" s="116">
        <v>2316.62</v>
      </c>
    </row>
    <row r="139" spans="1:7" x14ac:dyDescent="0.3">
      <c r="A139" s="108" t="s">
        <v>607</v>
      </c>
      <c r="B139" s="115" t="s">
        <v>66</v>
      </c>
      <c r="C139" s="110" t="s">
        <v>68</v>
      </c>
      <c r="D139" s="115">
        <v>5684</v>
      </c>
      <c r="E139" s="63">
        <v>45394</v>
      </c>
      <c r="F139" s="106"/>
      <c r="G139" s="116">
        <v>10245.700000000001</v>
      </c>
    </row>
    <row r="140" spans="1:7" x14ac:dyDescent="0.3">
      <c r="A140" s="107" t="s">
        <v>387</v>
      </c>
      <c r="B140" s="117" t="s">
        <v>239</v>
      </c>
      <c r="C140" s="118" t="s">
        <v>732</v>
      </c>
      <c r="D140" s="115">
        <v>688</v>
      </c>
      <c r="E140" s="63">
        <v>45394</v>
      </c>
      <c r="F140" s="106"/>
      <c r="G140" s="116">
        <v>996.78</v>
      </c>
    </row>
    <row r="141" spans="1:7" x14ac:dyDescent="0.3">
      <c r="A141" s="114" t="s">
        <v>887</v>
      </c>
      <c r="B141" s="110" t="s">
        <v>89</v>
      </c>
      <c r="C141" s="110" t="s">
        <v>922</v>
      </c>
      <c r="D141" s="109">
        <v>665</v>
      </c>
      <c r="E141" s="63">
        <v>45394</v>
      </c>
      <c r="F141" s="106"/>
      <c r="G141" s="116">
        <v>45419.7</v>
      </c>
    </row>
    <row r="142" spans="1:7" x14ac:dyDescent="0.3">
      <c r="A142" s="114" t="s">
        <v>365</v>
      </c>
      <c r="B142" s="115" t="s">
        <v>85</v>
      </c>
      <c r="C142" s="110" t="s">
        <v>595</v>
      </c>
      <c r="D142" s="112">
        <v>2222</v>
      </c>
      <c r="E142" s="63">
        <v>45394</v>
      </c>
      <c r="F142" s="106"/>
      <c r="G142" s="116">
        <v>215.6</v>
      </c>
    </row>
    <row r="143" spans="1:7" x14ac:dyDescent="0.3">
      <c r="A143" s="108" t="s">
        <v>383</v>
      </c>
      <c r="B143" s="66" t="s">
        <v>101</v>
      </c>
      <c r="C143" s="110" t="s">
        <v>965</v>
      </c>
      <c r="D143" s="112"/>
      <c r="E143" s="61">
        <v>45394</v>
      </c>
      <c r="F143" s="106"/>
      <c r="G143" s="116">
        <v>637.9</v>
      </c>
    </row>
    <row r="144" spans="1:7" x14ac:dyDescent="0.3">
      <c r="A144" s="108" t="s">
        <v>383</v>
      </c>
      <c r="B144" s="66" t="s">
        <v>101</v>
      </c>
      <c r="C144" s="110" t="s">
        <v>966</v>
      </c>
      <c r="D144" s="112" t="s">
        <v>102</v>
      </c>
      <c r="E144" s="61">
        <v>45394</v>
      </c>
      <c r="F144" s="106"/>
      <c r="G144" s="116">
        <v>273.38</v>
      </c>
    </row>
    <row r="145" spans="1:7" x14ac:dyDescent="0.3">
      <c r="A145" s="108" t="s">
        <v>592</v>
      </c>
      <c r="B145" s="109" t="s">
        <v>59</v>
      </c>
      <c r="C145" s="66" t="s">
        <v>62</v>
      </c>
      <c r="D145" s="66"/>
      <c r="E145" s="61">
        <v>45397</v>
      </c>
      <c r="F145" s="113">
        <v>499430.7</v>
      </c>
      <c r="G145" s="114"/>
    </row>
    <row r="146" spans="1:7" x14ac:dyDescent="0.3">
      <c r="A146" s="108" t="s">
        <v>390</v>
      </c>
      <c r="B146" s="109" t="s">
        <v>967</v>
      </c>
      <c r="C146" s="66" t="s">
        <v>968</v>
      </c>
      <c r="D146" s="112">
        <v>50134</v>
      </c>
      <c r="E146" s="61">
        <v>45397</v>
      </c>
      <c r="F146" s="106"/>
      <c r="G146" s="116">
        <v>313.5</v>
      </c>
    </row>
    <row r="147" spans="1:7" x14ac:dyDescent="0.3">
      <c r="A147" s="108" t="s">
        <v>709</v>
      </c>
      <c r="B147" s="109" t="s">
        <v>263</v>
      </c>
      <c r="C147" s="66" t="s">
        <v>969</v>
      </c>
      <c r="D147" s="112">
        <v>4667</v>
      </c>
      <c r="E147" s="61">
        <v>45397</v>
      </c>
      <c r="F147" s="106"/>
      <c r="G147" s="116">
        <v>1716.3</v>
      </c>
    </row>
    <row r="148" spans="1:7" x14ac:dyDescent="0.3">
      <c r="A148" s="108" t="s">
        <v>361</v>
      </c>
      <c r="B148" s="109" t="s">
        <v>265</v>
      </c>
      <c r="C148" s="66" t="s">
        <v>970</v>
      </c>
      <c r="D148" s="112">
        <v>17313</v>
      </c>
      <c r="E148" s="61">
        <v>45397</v>
      </c>
      <c r="F148" s="106"/>
      <c r="G148" s="116">
        <v>1500</v>
      </c>
    </row>
    <row r="149" spans="1:7" x14ac:dyDescent="0.3">
      <c r="A149" s="114" t="s">
        <v>740</v>
      </c>
      <c r="B149" s="115" t="s">
        <v>270</v>
      </c>
      <c r="C149" s="110" t="s">
        <v>971</v>
      </c>
      <c r="D149" s="119" t="s">
        <v>930</v>
      </c>
      <c r="E149" s="63">
        <v>45397</v>
      </c>
      <c r="F149" s="106"/>
      <c r="G149" s="116">
        <v>6295.92</v>
      </c>
    </row>
    <row r="150" spans="1:7" x14ac:dyDescent="0.3">
      <c r="A150" s="108" t="s">
        <v>434</v>
      </c>
      <c r="B150" s="109" t="s">
        <v>205</v>
      </c>
      <c r="C150" s="66" t="s">
        <v>972</v>
      </c>
      <c r="D150" s="112">
        <v>1094</v>
      </c>
      <c r="E150" s="61">
        <v>45397</v>
      </c>
      <c r="F150" s="106"/>
      <c r="G150" s="116">
        <v>14400</v>
      </c>
    </row>
    <row r="151" spans="1:7" x14ac:dyDescent="0.3">
      <c r="A151" s="108" t="s">
        <v>365</v>
      </c>
      <c r="B151" s="115" t="s">
        <v>707</v>
      </c>
      <c r="C151" s="110" t="s">
        <v>595</v>
      </c>
      <c r="D151" s="109">
        <v>14561</v>
      </c>
      <c r="E151" s="61">
        <v>45397</v>
      </c>
      <c r="F151" s="106"/>
      <c r="G151" s="116">
        <v>74.94</v>
      </c>
    </row>
    <row r="152" spans="1:7" x14ac:dyDescent="0.3">
      <c r="A152" s="114" t="s">
        <v>388</v>
      </c>
      <c r="B152" s="115" t="s">
        <v>254</v>
      </c>
      <c r="C152" s="110" t="s">
        <v>659</v>
      </c>
      <c r="D152" s="112">
        <v>3911</v>
      </c>
      <c r="E152" s="63">
        <v>45397</v>
      </c>
      <c r="F152" s="106"/>
      <c r="G152" s="116">
        <v>1951</v>
      </c>
    </row>
    <row r="153" spans="1:7" x14ac:dyDescent="0.3">
      <c r="A153" s="108" t="s">
        <v>360</v>
      </c>
      <c r="B153" s="109" t="s">
        <v>63</v>
      </c>
      <c r="C153" s="66" t="s">
        <v>770</v>
      </c>
      <c r="D153" s="112">
        <v>469822</v>
      </c>
      <c r="E153" s="61">
        <v>45397</v>
      </c>
      <c r="F153" s="106"/>
      <c r="G153" s="116">
        <v>122.5</v>
      </c>
    </row>
    <row r="154" spans="1:7" x14ac:dyDescent="0.3">
      <c r="A154" s="114" t="s">
        <v>894</v>
      </c>
      <c r="B154" s="115" t="s">
        <v>865</v>
      </c>
      <c r="C154" s="110" t="s">
        <v>896</v>
      </c>
      <c r="D154" s="121" t="s">
        <v>973</v>
      </c>
      <c r="E154" s="61">
        <v>45397</v>
      </c>
      <c r="F154" s="106"/>
      <c r="G154" s="116">
        <v>235.32</v>
      </c>
    </row>
    <row r="155" spans="1:7" x14ac:dyDescent="0.3">
      <c r="A155" s="107" t="s">
        <v>365</v>
      </c>
      <c r="B155" s="117" t="s">
        <v>239</v>
      </c>
      <c r="C155" s="118" t="s">
        <v>595</v>
      </c>
      <c r="D155" s="115">
        <v>698</v>
      </c>
      <c r="E155" s="63">
        <v>45397</v>
      </c>
      <c r="F155" s="106"/>
      <c r="G155" s="116">
        <v>550</v>
      </c>
    </row>
    <row r="156" spans="1:7" x14ac:dyDescent="0.3">
      <c r="A156" s="108" t="s">
        <v>434</v>
      </c>
      <c r="B156" s="66" t="s">
        <v>507</v>
      </c>
      <c r="C156" s="110" t="s">
        <v>508</v>
      </c>
      <c r="D156" s="112">
        <v>272</v>
      </c>
      <c r="E156" s="61">
        <v>45397</v>
      </c>
      <c r="F156" s="106"/>
      <c r="G156" s="116">
        <v>32110</v>
      </c>
    </row>
    <row r="157" spans="1:7" x14ac:dyDescent="0.3">
      <c r="A157" s="108" t="s">
        <v>358</v>
      </c>
      <c r="B157" s="109" t="s">
        <v>244</v>
      </c>
      <c r="C157" s="109" t="s">
        <v>245</v>
      </c>
      <c r="D157" s="112">
        <v>53</v>
      </c>
      <c r="E157" s="61">
        <v>45397</v>
      </c>
      <c r="F157" s="106"/>
      <c r="G157" s="116">
        <v>2500</v>
      </c>
    </row>
    <row r="158" spans="1:7" x14ac:dyDescent="0.3">
      <c r="A158" s="114" t="s">
        <v>894</v>
      </c>
      <c r="B158" s="115" t="s">
        <v>974</v>
      </c>
      <c r="C158" s="110" t="s">
        <v>146</v>
      </c>
      <c r="D158" s="119">
        <v>68343</v>
      </c>
      <c r="E158" s="63">
        <v>45397</v>
      </c>
      <c r="F158" s="106"/>
      <c r="G158" s="116">
        <v>1133</v>
      </c>
    </row>
    <row r="159" spans="1:7" x14ac:dyDescent="0.3">
      <c r="A159" s="108" t="s">
        <v>387</v>
      </c>
      <c r="B159" s="115" t="s">
        <v>258</v>
      </c>
      <c r="C159" s="66" t="s">
        <v>610</v>
      </c>
      <c r="D159" s="115">
        <v>8668</v>
      </c>
      <c r="E159" s="63">
        <v>45397</v>
      </c>
      <c r="F159" s="106"/>
      <c r="G159" s="116">
        <v>8725</v>
      </c>
    </row>
    <row r="160" spans="1:7" x14ac:dyDescent="0.3">
      <c r="A160" s="108" t="s">
        <v>457</v>
      </c>
      <c r="B160" s="109" t="s">
        <v>241</v>
      </c>
      <c r="C160" s="66" t="s">
        <v>975</v>
      </c>
      <c r="D160" s="112">
        <v>314</v>
      </c>
      <c r="E160" s="61">
        <v>45397</v>
      </c>
      <c r="F160" s="106"/>
      <c r="G160" s="116">
        <v>275542.09999999998</v>
      </c>
    </row>
    <row r="161" spans="1:7" x14ac:dyDescent="0.3">
      <c r="A161" s="108" t="s">
        <v>434</v>
      </c>
      <c r="B161" s="109" t="s">
        <v>189</v>
      </c>
      <c r="C161" s="66" t="s">
        <v>976</v>
      </c>
      <c r="D161" s="112">
        <v>276</v>
      </c>
      <c r="E161" s="61">
        <v>45397</v>
      </c>
      <c r="F161" s="106"/>
      <c r="G161" s="116">
        <v>7460</v>
      </c>
    </row>
    <row r="162" spans="1:7" x14ac:dyDescent="0.3">
      <c r="A162" s="108" t="s">
        <v>360</v>
      </c>
      <c r="B162" s="109" t="s">
        <v>63</v>
      </c>
      <c r="C162" s="66" t="s">
        <v>770</v>
      </c>
      <c r="D162" s="112">
        <v>36197</v>
      </c>
      <c r="E162" s="61">
        <v>45397</v>
      </c>
      <c r="F162" s="106"/>
      <c r="G162" s="116">
        <v>10876.56</v>
      </c>
    </row>
    <row r="163" spans="1:7" x14ac:dyDescent="0.3">
      <c r="A163" s="108" t="s">
        <v>365</v>
      </c>
      <c r="B163" s="115" t="s">
        <v>283</v>
      </c>
      <c r="C163" s="118" t="s">
        <v>595</v>
      </c>
      <c r="D163" s="109">
        <v>202910</v>
      </c>
      <c r="E163" s="61">
        <v>45397</v>
      </c>
      <c r="F163" s="106"/>
      <c r="G163" s="116">
        <v>443.4</v>
      </c>
    </row>
    <row r="164" spans="1:7" x14ac:dyDescent="0.3">
      <c r="A164" s="108" t="s">
        <v>383</v>
      </c>
      <c r="B164" s="66" t="s">
        <v>619</v>
      </c>
      <c r="C164" s="66" t="s">
        <v>977</v>
      </c>
      <c r="D164" s="112" t="s">
        <v>382</v>
      </c>
      <c r="E164" s="61">
        <v>45397</v>
      </c>
      <c r="F164" s="106"/>
      <c r="G164" s="116">
        <v>84271.59</v>
      </c>
    </row>
    <row r="165" spans="1:7" x14ac:dyDescent="0.3">
      <c r="A165" s="108" t="s">
        <v>383</v>
      </c>
      <c r="B165" s="66" t="s">
        <v>619</v>
      </c>
      <c r="C165" s="66" t="s">
        <v>977</v>
      </c>
      <c r="D165" s="112" t="s">
        <v>382</v>
      </c>
      <c r="E165" s="61">
        <v>45397</v>
      </c>
      <c r="F165" s="106"/>
      <c r="G165" s="116">
        <v>49209.57</v>
      </c>
    </row>
    <row r="166" spans="1:7" x14ac:dyDescent="0.3">
      <c r="A166" s="108" t="s">
        <v>592</v>
      </c>
      <c r="B166" s="109" t="s">
        <v>59</v>
      </c>
      <c r="C166" s="66" t="s">
        <v>62</v>
      </c>
      <c r="D166" s="66"/>
      <c r="E166" s="61">
        <v>45398</v>
      </c>
      <c r="F166" s="113">
        <v>8507440.0199999996</v>
      </c>
      <c r="G166" s="114"/>
    </row>
    <row r="167" spans="1:7" x14ac:dyDescent="0.3">
      <c r="A167" s="108" t="s">
        <v>602</v>
      </c>
      <c r="B167" s="115" t="s">
        <v>288</v>
      </c>
      <c r="C167" s="110" t="s">
        <v>753</v>
      </c>
      <c r="D167" s="119">
        <v>9222</v>
      </c>
      <c r="E167" s="61">
        <v>45398</v>
      </c>
      <c r="F167" s="106"/>
      <c r="G167" s="116">
        <v>1441.8</v>
      </c>
    </row>
    <row r="168" spans="1:7" x14ac:dyDescent="0.3">
      <c r="A168" s="108" t="s">
        <v>826</v>
      </c>
      <c r="B168" s="109" t="s">
        <v>464</v>
      </c>
      <c r="C168" s="66" t="s">
        <v>978</v>
      </c>
      <c r="D168" s="112">
        <v>391462</v>
      </c>
      <c r="E168" s="61">
        <v>45398</v>
      </c>
      <c r="F168" s="106"/>
      <c r="G168" s="116">
        <v>482.98</v>
      </c>
    </row>
    <row r="169" spans="1:7" x14ac:dyDescent="0.3">
      <c r="A169" s="108" t="s">
        <v>360</v>
      </c>
      <c r="B169" s="109" t="s">
        <v>63</v>
      </c>
      <c r="C169" s="66" t="s">
        <v>770</v>
      </c>
      <c r="D169" s="112">
        <v>469943</v>
      </c>
      <c r="E169" s="61">
        <v>45398</v>
      </c>
      <c r="F169" s="106"/>
      <c r="G169" s="116">
        <v>3268.24</v>
      </c>
    </row>
    <row r="170" spans="1:7" x14ac:dyDescent="0.3">
      <c r="A170" s="114" t="s">
        <v>602</v>
      </c>
      <c r="B170" s="115" t="s">
        <v>279</v>
      </c>
      <c r="C170" s="110" t="s">
        <v>613</v>
      </c>
      <c r="D170" s="121" t="s">
        <v>979</v>
      </c>
      <c r="E170" s="61">
        <v>45398</v>
      </c>
      <c r="F170" s="106"/>
      <c r="G170" s="116">
        <v>742</v>
      </c>
    </row>
    <row r="171" spans="1:7" x14ac:dyDescent="0.3">
      <c r="A171" s="114" t="s">
        <v>387</v>
      </c>
      <c r="B171" s="115" t="s">
        <v>462</v>
      </c>
      <c r="C171" s="66" t="s">
        <v>610</v>
      </c>
      <c r="D171" s="119">
        <v>2632699</v>
      </c>
      <c r="E171" s="61">
        <v>45398</v>
      </c>
      <c r="F171" s="106"/>
      <c r="G171" s="116">
        <v>5221.2</v>
      </c>
    </row>
    <row r="172" spans="1:7" x14ac:dyDescent="0.3">
      <c r="A172" s="108" t="s">
        <v>607</v>
      </c>
      <c r="B172" s="109" t="s">
        <v>79</v>
      </c>
      <c r="C172" s="110" t="s">
        <v>608</v>
      </c>
      <c r="D172" s="112">
        <v>5791</v>
      </c>
      <c r="E172" s="61">
        <v>45398</v>
      </c>
      <c r="F172" s="106"/>
      <c r="G172" s="116">
        <v>666.66</v>
      </c>
    </row>
    <row r="173" spans="1:7" x14ac:dyDescent="0.3">
      <c r="A173" s="108" t="s">
        <v>836</v>
      </c>
      <c r="B173" s="66" t="s">
        <v>835</v>
      </c>
      <c r="C173" s="66" t="s">
        <v>837</v>
      </c>
      <c r="D173" s="112">
        <v>16148</v>
      </c>
      <c r="E173" s="61">
        <v>45398</v>
      </c>
      <c r="F173" s="106"/>
      <c r="G173" s="116">
        <v>2685</v>
      </c>
    </row>
    <row r="174" spans="1:7" x14ac:dyDescent="0.3">
      <c r="A174" s="114" t="s">
        <v>365</v>
      </c>
      <c r="B174" s="110" t="s">
        <v>980</v>
      </c>
      <c r="C174" s="110" t="s">
        <v>981</v>
      </c>
      <c r="D174" s="109">
        <v>27797</v>
      </c>
      <c r="E174" s="61">
        <v>45398</v>
      </c>
      <c r="F174" s="106"/>
      <c r="G174" s="116">
        <v>1330.3</v>
      </c>
    </row>
    <row r="175" spans="1:7" x14ac:dyDescent="0.3">
      <c r="A175" s="108" t="s">
        <v>371</v>
      </c>
      <c r="B175" s="109" t="s">
        <v>369</v>
      </c>
      <c r="C175" s="66" t="s">
        <v>982</v>
      </c>
      <c r="D175" s="112" t="s">
        <v>370</v>
      </c>
      <c r="E175" s="61">
        <v>45398</v>
      </c>
      <c r="F175" s="106"/>
      <c r="G175" s="116">
        <v>284000</v>
      </c>
    </row>
    <row r="176" spans="1:7" x14ac:dyDescent="0.3">
      <c r="A176" s="114" t="s">
        <v>592</v>
      </c>
      <c r="B176" s="115" t="s">
        <v>59</v>
      </c>
      <c r="C176" s="110" t="s">
        <v>327</v>
      </c>
      <c r="D176" s="115"/>
      <c r="E176" s="63">
        <v>45398</v>
      </c>
      <c r="F176" s="106"/>
      <c r="G176" s="116">
        <v>8207602.8399999999</v>
      </c>
    </row>
    <row r="177" spans="1:7" x14ac:dyDescent="0.3">
      <c r="A177" s="108" t="s">
        <v>592</v>
      </c>
      <c r="B177" s="109" t="s">
        <v>59</v>
      </c>
      <c r="C177" s="66" t="s">
        <v>62</v>
      </c>
      <c r="D177" s="66"/>
      <c r="E177" s="61">
        <v>45399</v>
      </c>
      <c r="F177" s="113">
        <v>27878.43</v>
      </c>
      <c r="G177" s="114"/>
    </row>
    <row r="178" spans="1:7" x14ac:dyDescent="0.3">
      <c r="A178" s="108" t="s">
        <v>358</v>
      </c>
      <c r="B178" s="109" t="s">
        <v>94</v>
      </c>
      <c r="C178" s="66" t="s">
        <v>983</v>
      </c>
      <c r="D178" s="112">
        <v>20362</v>
      </c>
      <c r="E178" s="61">
        <v>45399</v>
      </c>
      <c r="F178" s="106"/>
      <c r="G178" s="116">
        <v>961.25</v>
      </c>
    </row>
    <row r="179" spans="1:7" x14ac:dyDescent="0.3">
      <c r="A179" s="108" t="s">
        <v>637</v>
      </c>
      <c r="B179" s="109" t="s">
        <v>176</v>
      </c>
      <c r="C179" s="66" t="s">
        <v>984</v>
      </c>
      <c r="D179" s="112">
        <v>1367</v>
      </c>
      <c r="E179" s="61">
        <v>45399</v>
      </c>
      <c r="F179" s="106"/>
      <c r="G179" s="116">
        <v>26916.18</v>
      </c>
    </row>
    <row r="180" spans="1:7" x14ac:dyDescent="0.3">
      <c r="A180" s="108" t="s">
        <v>592</v>
      </c>
      <c r="B180" s="109" t="s">
        <v>59</v>
      </c>
      <c r="C180" s="66" t="s">
        <v>62</v>
      </c>
      <c r="D180" s="66"/>
      <c r="E180" s="61">
        <v>45400</v>
      </c>
      <c r="F180" s="113">
        <v>97867.38</v>
      </c>
      <c r="G180" s="114"/>
    </row>
    <row r="181" spans="1:7" x14ac:dyDescent="0.3">
      <c r="A181" s="108" t="s">
        <v>365</v>
      </c>
      <c r="B181" s="109" t="s">
        <v>79</v>
      </c>
      <c r="C181" s="66" t="s">
        <v>445</v>
      </c>
      <c r="D181" s="112">
        <v>5780</v>
      </c>
      <c r="E181" s="61">
        <v>45400</v>
      </c>
      <c r="F181" s="106"/>
      <c r="G181" s="116">
        <v>15373.6</v>
      </c>
    </row>
    <row r="182" spans="1:7" x14ac:dyDescent="0.3">
      <c r="A182" s="108" t="s">
        <v>602</v>
      </c>
      <c r="B182" s="115" t="s">
        <v>825</v>
      </c>
      <c r="C182" s="110" t="s">
        <v>754</v>
      </c>
      <c r="D182" s="115">
        <v>35143</v>
      </c>
      <c r="E182" s="63">
        <v>45400</v>
      </c>
      <c r="F182" s="106"/>
      <c r="G182" s="116">
        <v>652.24</v>
      </c>
    </row>
    <row r="183" spans="1:7" x14ac:dyDescent="0.3">
      <c r="A183" s="108" t="s">
        <v>615</v>
      </c>
      <c r="B183" s="66" t="s">
        <v>226</v>
      </c>
      <c r="C183" s="66" t="s">
        <v>855</v>
      </c>
      <c r="D183" s="115"/>
      <c r="E183" s="63">
        <v>45400</v>
      </c>
      <c r="F183" s="106"/>
      <c r="G183" s="116">
        <v>1065.42</v>
      </c>
    </row>
    <row r="184" spans="1:7" x14ac:dyDescent="0.3">
      <c r="A184" s="114" t="s">
        <v>388</v>
      </c>
      <c r="B184" s="115" t="s">
        <v>254</v>
      </c>
      <c r="C184" s="110" t="s">
        <v>659</v>
      </c>
      <c r="D184" s="112">
        <v>3916</v>
      </c>
      <c r="E184" s="63">
        <v>45400</v>
      </c>
      <c r="F184" s="106"/>
      <c r="G184" s="116">
        <v>170</v>
      </c>
    </row>
    <row r="185" spans="1:7" x14ac:dyDescent="0.3">
      <c r="A185" s="114" t="s">
        <v>602</v>
      </c>
      <c r="B185" s="115" t="s">
        <v>281</v>
      </c>
      <c r="C185" s="110" t="s">
        <v>282</v>
      </c>
      <c r="D185" s="115">
        <v>1965</v>
      </c>
      <c r="E185" s="63">
        <v>45400</v>
      </c>
      <c r="F185" s="106"/>
      <c r="G185" s="116">
        <v>897</v>
      </c>
    </row>
    <row r="186" spans="1:7" x14ac:dyDescent="0.3">
      <c r="A186" s="114" t="s">
        <v>597</v>
      </c>
      <c r="B186" s="115" t="s">
        <v>905</v>
      </c>
      <c r="C186" s="115" t="s">
        <v>985</v>
      </c>
      <c r="D186" s="109" t="s">
        <v>114</v>
      </c>
      <c r="E186" s="63">
        <v>45400</v>
      </c>
      <c r="F186" s="106"/>
      <c r="G186" s="116">
        <v>6871.13</v>
      </c>
    </row>
    <row r="187" spans="1:7" x14ac:dyDescent="0.3">
      <c r="A187" s="114" t="s">
        <v>594</v>
      </c>
      <c r="B187" s="115" t="s">
        <v>900</v>
      </c>
      <c r="C187" s="115" t="s">
        <v>985</v>
      </c>
      <c r="D187" s="109" t="s">
        <v>110</v>
      </c>
      <c r="E187" s="63">
        <v>45400</v>
      </c>
      <c r="F187" s="106"/>
      <c r="G187" s="116">
        <v>8091.6900000000005</v>
      </c>
    </row>
    <row r="188" spans="1:7" x14ac:dyDescent="0.3">
      <c r="A188" s="114" t="s">
        <v>597</v>
      </c>
      <c r="B188" s="115" t="s">
        <v>905</v>
      </c>
      <c r="C188" s="115" t="s">
        <v>986</v>
      </c>
      <c r="D188" s="109" t="s">
        <v>114</v>
      </c>
      <c r="E188" s="63">
        <v>45400</v>
      </c>
      <c r="F188" s="106"/>
      <c r="G188" s="116">
        <v>16944.95</v>
      </c>
    </row>
    <row r="189" spans="1:7" x14ac:dyDescent="0.3">
      <c r="A189" s="114" t="s">
        <v>597</v>
      </c>
      <c r="B189" s="115" t="s">
        <v>905</v>
      </c>
      <c r="C189" s="115" t="s">
        <v>987</v>
      </c>
      <c r="D189" s="109" t="s">
        <v>114</v>
      </c>
      <c r="E189" s="63">
        <v>45400</v>
      </c>
      <c r="F189" s="106"/>
      <c r="G189" s="116">
        <v>2627.72</v>
      </c>
    </row>
    <row r="190" spans="1:7" x14ac:dyDescent="0.3">
      <c r="A190" s="114" t="s">
        <v>594</v>
      </c>
      <c r="B190" s="115" t="s">
        <v>900</v>
      </c>
      <c r="C190" s="115" t="s">
        <v>987</v>
      </c>
      <c r="D190" s="109" t="s">
        <v>110</v>
      </c>
      <c r="E190" s="63">
        <v>45400</v>
      </c>
      <c r="F190" s="106"/>
      <c r="G190" s="116">
        <v>4213.0600000000004</v>
      </c>
    </row>
    <row r="191" spans="1:7" x14ac:dyDescent="0.3">
      <c r="A191" s="114" t="s">
        <v>594</v>
      </c>
      <c r="B191" s="115" t="s">
        <v>900</v>
      </c>
      <c r="C191" s="115" t="s">
        <v>986</v>
      </c>
      <c r="D191" s="109" t="s">
        <v>110</v>
      </c>
      <c r="E191" s="63">
        <v>45400</v>
      </c>
      <c r="F191" s="106"/>
      <c r="G191" s="116">
        <v>11801.98</v>
      </c>
    </row>
    <row r="192" spans="1:7" x14ac:dyDescent="0.3">
      <c r="A192" s="108" t="s">
        <v>594</v>
      </c>
      <c r="B192" s="66" t="s">
        <v>900</v>
      </c>
      <c r="C192" s="110" t="s">
        <v>988</v>
      </c>
      <c r="D192" s="112" t="s">
        <v>110</v>
      </c>
      <c r="E192" s="61">
        <v>45400</v>
      </c>
      <c r="F192" s="106"/>
      <c r="G192" s="116">
        <v>1493.06</v>
      </c>
    </row>
    <row r="193" spans="1:7" x14ac:dyDescent="0.3">
      <c r="A193" s="114" t="s">
        <v>597</v>
      </c>
      <c r="B193" s="115" t="s">
        <v>905</v>
      </c>
      <c r="C193" s="115" t="s">
        <v>989</v>
      </c>
      <c r="D193" s="109" t="s">
        <v>114</v>
      </c>
      <c r="E193" s="63">
        <v>45400</v>
      </c>
      <c r="F193" s="106"/>
      <c r="G193" s="116">
        <v>2275.09</v>
      </c>
    </row>
    <row r="194" spans="1:7" x14ac:dyDescent="0.3">
      <c r="A194" s="108" t="s">
        <v>594</v>
      </c>
      <c r="B194" s="66" t="s">
        <v>900</v>
      </c>
      <c r="C194" s="110" t="s">
        <v>989</v>
      </c>
      <c r="D194" s="112" t="s">
        <v>110</v>
      </c>
      <c r="E194" s="61">
        <v>45400</v>
      </c>
      <c r="F194" s="106"/>
      <c r="G194" s="116">
        <v>9234.35</v>
      </c>
    </row>
    <row r="195" spans="1:7" x14ac:dyDescent="0.3">
      <c r="A195" s="114" t="s">
        <v>594</v>
      </c>
      <c r="B195" s="115" t="s">
        <v>290</v>
      </c>
      <c r="C195" s="110" t="s">
        <v>990</v>
      </c>
      <c r="D195" s="109">
        <v>10321862</v>
      </c>
      <c r="E195" s="61">
        <v>45400</v>
      </c>
      <c r="F195" s="106"/>
      <c r="G195" s="116">
        <v>746.77</v>
      </c>
    </row>
    <row r="196" spans="1:7" x14ac:dyDescent="0.3">
      <c r="A196" s="114" t="s">
        <v>358</v>
      </c>
      <c r="B196" s="115" t="s">
        <v>848</v>
      </c>
      <c r="C196" s="110" t="s">
        <v>991</v>
      </c>
      <c r="D196" s="115">
        <v>78</v>
      </c>
      <c r="E196" s="63">
        <v>45400</v>
      </c>
      <c r="F196" s="106"/>
      <c r="G196" s="116">
        <v>650</v>
      </c>
    </row>
    <row r="197" spans="1:7" x14ac:dyDescent="0.3">
      <c r="A197" s="108" t="s">
        <v>360</v>
      </c>
      <c r="B197" s="109" t="s">
        <v>63</v>
      </c>
      <c r="C197" s="66" t="s">
        <v>770</v>
      </c>
      <c r="D197" s="112">
        <v>472612</v>
      </c>
      <c r="E197" s="61">
        <v>45400</v>
      </c>
      <c r="F197" s="106"/>
      <c r="G197" s="116">
        <v>41.88</v>
      </c>
    </row>
    <row r="198" spans="1:7" x14ac:dyDescent="0.3">
      <c r="A198" s="108" t="s">
        <v>360</v>
      </c>
      <c r="B198" s="109" t="s">
        <v>63</v>
      </c>
      <c r="C198" s="66" t="s">
        <v>770</v>
      </c>
      <c r="D198" s="112">
        <v>472611</v>
      </c>
      <c r="E198" s="61">
        <v>45400</v>
      </c>
      <c r="F198" s="106"/>
      <c r="G198" s="116">
        <v>4593.07</v>
      </c>
    </row>
    <row r="199" spans="1:7" x14ac:dyDescent="0.3">
      <c r="A199" s="108" t="s">
        <v>360</v>
      </c>
      <c r="B199" s="109" t="s">
        <v>63</v>
      </c>
      <c r="C199" s="66" t="s">
        <v>770</v>
      </c>
      <c r="D199" s="112">
        <v>472614</v>
      </c>
      <c r="E199" s="61">
        <v>45400</v>
      </c>
      <c r="F199" s="106"/>
      <c r="G199" s="116">
        <v>5000</v>
      </c>
    </row>
    <row r="200" spans="1:7" x14ac:dyDescent="0.3">
      <c r="A200" s="108" t="s">
        <v>360</v>
      </c>
      <c r="B200" s="109" t="s">
        <v>63</v>
      </c>
      <c r="C200" s="66" t="s">
        <v>770</v>
      </c>
      <c r="D200" s="112">
        <v>472613</v>
      </c>
      <c r="E200" s="61">
        <v>45400</v>
      </c>
      <c r="F200" s="106"/>
      <c r="G200" s="116">
        <v>4467.42</v>
      </c>
    </row>
    <row r="201" spans="1:7" x14ac:dyDescent="0.3">
      <c r="A201" s="108" t="s">
        <v>685</v>
      </c>
      <c r="B201" s="115" t="s">
        <v>902</v>
      </c>
      <c r="C201" s="110" t="s">
        <v>992</v>
      </c>
      <c r="D201" s="112">
        <v>19208</v>
      </c>
      <c r="E201" s="61">
        <v>45400</v>
      </c>
      <c r="F201" s="106"/>
      <c r="G201" s="116">
        <v>656.95</v>
      </c>
    </row>
    <row r="202" spans="1:7" x14ac:dyDescent="0.3">
      <c r="A202" s="108" t="s">
        <v>592</v>
      </c>
      <c r="B202" s="109" t="s">
        <v>59</v>
      </c>
      <c r="C202" s="66" t="s">
        <v>62</v>
      </c>
      <c r="D202" s="66"/>
      <c r="E202" s="61">
        <v>45401</v>
      </c>
      <c r="F202" s="113">
        <v>1031627.86</v>
      </c>
      <c r="G202" s="114"/>
    </row>
    <row r="203" spans="1:7" x14ac:dyDescent="0.3">
      <c r="A203" s="108" t="s">
        <v>783</v>
      </c>
      <c r="B203" s="66" t="s">
        <v>321</v>
      </c>
      <c r="C203" s="66" t="s">
        <v>993</v>
      </c>
      <c r="D203" s="112">
        <v>45696051</v>
      </c>
      <c r="E203" s="61">
        <v>45401</v>
      </c>
      <c r="F203" s="106"/>
      <c r="G203" s="116">
        <v>7.5</v>
      </c>
    </row>
    <row r="204" spans="1:7" x14ac:dyDescent="0.3">
      <c r="A204" s="108" t="s">
        <v>778</v>
      </c>
      <c r="B204" s="109" t="s">
        <v>307</v>
      </c>
      <c r="C204" s="66" t="s">
        <v>782</v>
      </c>
      <c r="D204" s="112">
        <v>40920034</v>
      </c>
      <c r="E204" s="61">
        <v>45401</v>
      </c>
      <c r="F204" s="106"/>
      <c r="G204" s="116">
        <v>248.55</v>
      </c>
    </row>
    <row r="205" spans="1:7" x14ac:dyDescent="0.3">
      <c r="A205" s="108" t="s">
        <v>778</v>
      </c>
      <c r="B205" s="109" t="s">
        <v>307</v>
      </c>
      <c r="C205" s="66" t="s">
        <v>994</v>
      </c>
      <c r="D205" s="112">
        <v>40920034</v>
      </c>
      <c r="E205" s="61">
        <v>45401</v>
      </c>
      <c r="F205" s="106"/>
      <c r="G205" s="116">
        <v>1597.08</v>
      </c>
    </row>
    <row r="206" spans="1:7" x14ac:dyDescent="0.3">
      <c r="A206" s="108" t="s">
        <v>776</v>
      </c>
      <c r="B206" s="109" t="s">
        <v>307</v>
      </c>
      <c r="C206" s="66" t="s">
        <v>995</v>
      </c>
      <c r="D206" s="112">
        <v>40920034</v>
      </c>
      <c r="E206" s="61">
        <v>45401</v>
      </c>
      <c r="F206" s="106"/>
      <c r="G206" s="116">
        <v>17647.859999999997</v>
      </c>
    </row>
    <row r="207" spans="1:7" x14ac:dyDescent="0.3">
      <c r="A207" s="108" t="s">
        <v>778</v>
      </c>
      <c r="B207" s="109" t="s">
        <v>307</v>
      </c>
      <c r="C207" s="66" t="s">
        <v>996</v>
      </c>
      <c r="D207" s="112">
        <v>40920034</v>
      </c>
      <c r="E207" s="61">
        <v>45401</v>
      </c>
      <c r="F207" s="106"/>
      <c r="G207" s="116">
        <v>125472.09</v>
      </c>
    </row>
    <row r="208" spans="1:7" x14ac:dyDescent="0.3">
      <c r="A208" s="108" t="s">
        <v>778</v>
      </c>
      <c r="B208" s="109" t="s">
        <v>307</v>
      </c>
      <c r="C208" s="66" t="s">
        <v>997</v>
      </c>
      <c r="D208" s="112">
        <v>40920034</v>
      </c>
      <c r="E208" s="61">
        <v>45401</v>
      </c>
      <c r="F208" s="106"/>
      <c r="G208" s="116">
        <v>17232.650000000001</v>
      </c>
    </row>
    <row r="209" spans="1:7" x14ac:dyDescent="0.3">
      <c r="A209" s="108" t="s">
        <v>773</v>
      </c>
      <c r="B209" s="109" t="s">
        <v>302</v>
      </c>
      <c r="C209" s="66" t="s">
        <v>998</v>
      </c>
      <c r="D209" s="112">
        <v>40920034</v>
      </c>
      <c r="E209" s="61">
        <v>45401</v>
      </c>
      <c r="F209" s="106"/>
      <c r="G209" s="116">
        <v>599709.15</v>
      </c>
    </row>
    <row r="210" spans="1:7" x14ac:dyDescent="0.3">
      <c r="A210" s="108" t="s">
        <v>785</v>
      </c>
      <c r="B210" s="66" t="s">
        <v>321</v>
      </c>
      <c r="C210" s="66" t="s">
        <v>999</v>
      </c>
      <c r="D210" s="112">
        <v>45696051</v>
      </c>
      <c r="E210" s="61">
        <v>45401</v>
      </c>
      <c r="F210" s="106"/>
      <c r="G210" s="116">
        <v>23.25</v>
      </c>
    </row>
    <row r="211" spans="1:7" x14ac:dyDescent="0.3">
      <c r="A211" s="108" t="s">
        <v>785</v>
      </c>
      <c r="B211" s="109" t="s">
        <v>663</v>
      </c>
      <c r="C211" s="66" t="s">
        <v>953</v>
      </c>
      <c r="D211" s="112">
        <v>45696051</v>
      </c>
      <c r="E211" s="61">
        <v>45401</v>
      </c>
      <c r="F211" s="106"/>
      <c r="G211" s="116">
        <v>27.39</v>
      </c>
    </row>
    <row r="212" spans="1:7" x14ac:dyDescent="0.3">
      <c r="A212" s="108" t="s">
        <v>785</v>
      </c>
      <c r="B212" s="115" t="s">
        <v>263</v>
      </c>
      <c r="C212" s="66" t="s">
        <v>1000</v>
      </c>
      <c r="D212" s="112">
        <v>45696051</v>
      </c>
      <c r="E212" s="61">
        <v>45401</v>
      </c>
      <c r="F212" s="106"/>
      <c r="G212" s="116">
        <v>69.75</v>
      </c>
    </row>
    <row r="213" spans="1:7" x14ac:dyDescent="0.3">
      <c r="A213" s="108" t="s">
        <v>360</v>
      </c>
      <c r="B213" s="109" t="s">
        <v>63</v>
      </c>
      <c r="C213" s="66" t="s">
        <v>770</v>
      </c>
      <c r="D213" s="112">
        <v>470389</v>
      </c>
      <c r="E213" s="61">
        <v>45401</v>
      </c>
      <c r="F213" s="106"/>
      <c r="G213" s="116">
        <v>71.89</v>
      </c>
    </row>
    <row r="214" spans="1:7" x14ac:dyDescent="0.3">
      <c r="A214" s="108" t="s">
        <v>785</v>
      </c>
      <c r="B214" s="115" t="s">
        <v>263</v>
      </c>
      <c r="C214" s="110" t="s">
        <v>1001</v>
      </c>
      <c r="D214" s="112">
        <v>45696051</v>
      </c>
      <c r="E214" s="61">
        <v>45401</v>
      </c>
      <c r="F214" s="106"/>
      <c r="G214" s="116">
        <v>83.7</v>
      </c>
    </row>
    <row r="215" spans="1:7" x14ac:dyDescent="0.3">
      <c r="A215" s="108" t="s">
        <v>785</v>
      </c>
      <c r="B215" s="115" t="s">
        <v>263</v>
      </c>
      <c r="C215" s="66" t="s">
        <v>1002</v>
      </c>
      <c r="D215" s="112">
        <v>45696051</v>
      </c>
      <c r="E215" s="61">
        <v>45401</v>
      </c>
      <c r="F215" s="106"/>
      <c r="G215" s="116">
        <v>116.25</v>
      </c>
    </row>
    <row r="216" spans="1:7" x14ac:dyDescent="0.3">
      <c r="A216" s="114" t="s">
        <v>783</v>
      </c>
      <c r="B216" s="109" t="s">
        <v>285</v>
      </c>
      <c r="C216" s="110" t="s">
        <v>1003</v>
      </c>
      <c r="D216" s="112">
        <v>45696051</v>
      </c>
      <c r="E216" s="61">
        <v>45401</v>
      </c>
      <c r="F216" s="106"/>
      <c r="G216" s="116">
        <v>116.66</v>
      </c>
    </row>
    <row r="217" spans="1:7" x14ac:dyDescent="0.3">
      <c r="A217" s="114" t="s">
        <v>783</v>
      </c>
      <c r="B217" s="109" t="s">
        <v>261</v>
      </c>
      <c r="C217" s="66" t="s">
        <v>1004</v>
      </c>
      <c r="D217" s="112">
        <v>45696051</v>
      </c>
      <c r="E217" s="61">
        <v>45401</v>
      </c>
      <c r="F217" s="106"/>
      <c r="G217" s="116">
        <v>135.03</v>
      </c>
    </row>
    <row r="218" spans="1:7" x14ac:dyDescent="0.3">
      <c r="A218" s="108" t="s">
        <v>783</v>
      </c>
      <c r="B218" s="109" t="s">
        <v>191</v>
      </c>
      <c r="C218" s="66" t="s">
        <v>1005</v>
      </c>
      <c r="D218" s="112">
        <v>45696051</v>
      </c>
      <c r="E218" s="61">
        <v>45401</v>
      </c>
      <c r="F218" s="106"/>
      <c r="G218" s="116">
        <v>139.5</v>
      </c>
    </row>
    <row r="219" spans="1:7" x14ac:dyDescent="0.3">
      <c r="A219" s="114" t="s">
        <v>783</v>
      </c>
      <c r="B219" s="66" t="s">
        <v>379</v>
      </c>
      <c r="C219" s="66" t="s">
        <v>1006</v>
      </c>
      <c r="D219" s="112">
        <v>45696051</v>
      </c>
      <c r="E219" s="61">
        <v>45401</v>
      </c>
      <c r="F219" s="106"/>
      <c r="G219" s="116">
        <v>155.25</v>
      </c>
    </row>
    <row r="220" spans="1:7" x14ac:dyDescent="0.3">
      <c r="A220" s="114" t="s">
        <v>783</v>
      </c>
      <c r="B220" s="66" t="s">
        <v>379</v>
      </c>
      <c r="C220" s="66" t="s">
        <v>1007</v>
      </c>
      <c r="D220" s="112">
        <v>45696051</v>
      </c>
      <c r="E220" s="61">
        <v>45401</v>
      </c>
      <c r="F220" s="106"/>
      <c r="G220" s="116">
        <v>155.25</v>
      </c>
    </row>
    <row r="221" spans="1:7" x14ac:dyDescent="0.3">
      <c r="A221" s="108" t="s">
        <v>785</v>
      </c>
      <c r="B221" s="115" t="s">
        <v>263</v>
      </c>
      <c r="C221" s="66" t="s">
        <v>1008</v>
      </c>
      <c r="D221" s="112">
        <v>45696051</v>
      </c>
      <c r="E221" s="61">
        <v>45401</v>
      </c>
      <c r="F221" s="106"/>
      <c r="G221" s="116">
        <v>181.35</v>
      </c>
    </row>
    <row r="222" spans="1:7" x14ac:dyDescent="0.3">
      <c r="A222" s="108" t="s">
        <v>783</v>
      </c>
      <c r="B222" s="109" t="s">
        <v>176</v>
      </c>
      <c r="C222" s="66" t="s">
        <v>1009</v>
      </c>
      <c r="D222" s="112">
        <v>45696051</v>
      </c>
      <c r="E222" s="61">
        <v>45401</v>
      </c>
      <c r="F222" s="106"/>
      <c r="G222" s="116">
        <v>294.31</v>
      </c>
    </row>
    <row r="223" spans="1:7" x14ac:dyDescent="0.3">
      <c r="A223" s="114" t="s">
        <v>785</v>
      </c>
      <c r="B223" s="109" t="s">
        <v>285</v>
      </c>
      <c r="C223" s="110" t="s">
        <v>1010</v>
      </c>
      <c r="D223" s="112">
        <v>45696051</v>
      </c>
      <c r="E223" s="61">
        <v>45401</v>
      </c>
      <c r="F223" s="106"/>
      <c r="G223" s="116">
        <v>361.64</v>
      </c>
    </row>
    <row r="224" spans="1:7" x14ac:dyDescent="0.3">
      <c r="A224" s="108" t="s">
        <v>783</v>
      </c>
      <c r="B224" s="109" t="s">
        <v>285</v>
      </c>
      <c r="C224" s="66" t="s">
        <v>1011</v>
      </c>
      <c r="D224" s="112">
        <v>45696051</v>
      </c>
      <c r="E224" s="61">
        <v>45401</v>
      </c>
      <c r="F224" s="106"/>
      <c r="G224" s="116">
        <v>374.13</v>
      </c>
    </row>
    <row r="225" spans="1:7" x14ac:dyDescent="0.3">
      <c r="A225" s="108" t="s">
        <v>785</v>
      </c>
      <c r="B225" s="109" t="s">
        <v>191</v>
      </c>
      <c r="C225" s="66" t="s">
        <v>1012</v>
      </c>
      <c r="D225" s="112">
        <v>45696051</v>
      </c>
      <c r="E225" s="61">
        <v>45401</v>
      </c>
      <c r="F225" s="106"/>
      <c r="G225" s="116">
        <v>432.45</v>
      </c>
    </row>
    <row r="226" spans="1:7" x14ac:dyDescent="0.3">
      <c r="A226" s="108" t="s">
        <v>783</v>
      </c>
      <c r="B226" s="109" t="s">
        <v>176</v>
      </c>
      <c r="C226" s="66" t="s">
        <v>1013</v>
      </c>
      <c r="D226" s="112">
        <v>45696051</v>
      </c>
      <c r="E226" s="61">
        <v>45401</v>
      </c>
      <c r="F226" s="106"/>
      <c r="G226" s="116">
        <v>450.9</v>
      </c>
    </row>
    <row r="227" spans="1:7" x14ac:dyDescent="0.3">
      <c r="A227" s="108" t="s">
        <v>783</v>
      </c>
      <c r="B227" s="109" t="s">
        <v>176</v>
      </c>
      <c r="C227" s="66" t="s">
        <v>1014</v>
      </c>
      <c r="D227" s="112">
        <v>45696051</v>
      </c>
      <c r="E227" s="61">
        <v>45401</v>
      </c>
      <c r="F227" s="106"/>
      <c r="G227" s="116">
        <v>477</v>
      </c>
    </row>
    <row r="228" spans="1:7" x14ac:dyDescent="0.3">
      <c r="A228" s="114" t="s">
        <v>785</v>
      </c>
      <c r="B228" s="66" t="s">
        <v>379</v>
      </c>
      <c r="C228" s="66" t="s">
        <v>1015</v>
      </c>
      <c r="D228" s="112">
        <v>45696051</v>
      </c>
      <c r="E228" s="61">
        <v>45401</v>
      </c>
      <c r="F228" s="106"/>
      <c r="G228" s="116">
        <v>481.28</v>
      </c>
    </row>
    <row r="229" spans="1:7" x14ac:dyDescent="0.3">
      <c r="A229" s="114" t="s">
        <v>785</v>
      </c>
      <c r="B229" s="66" t="s">
        <v>379</v>
      </c>
      <c r="C229" s="66" t="s">
        <v>1016</v>
      </c>
      <c r="D229" s="112">
        <v>45696051</v>
      </c>
      <c r="E229" s="61">
        <v>45401</v>
      </c>
      <c r="F229" s="106"/>
      <c r="G229" s="116">
        <v>481.28</v>
      </c>
    </row>
    <row r="230" spans="1:7" x14ac:dyDescent="0.3">
      <c r="A230" s="108" t="s">
        <v>783</v>
      </c>
      <c r="B230" s="109" t="s">
        <v>191</v>
      </c>
      <c r="C230" s="66" t="s">
        <v>1017</v>
      </c>
      <c r="D230" s="112">
        <v>45696051</v>
      </c>
      <c r="E230" s="61">
        <v>45401</v>
      </c>
      <c r="F230" s="106"/>
      <c r="G230" s="116">
        <v>516.77</v>
      </c>
    </row>
    <row r="231" spans="1:7" x14ac:dyDescent="0.3">
      <c r="A231" s="108" t="s">
        <v>785</v>
      </c>
      <c r="B231" s="109" t="s">
        <v>261</v>
      </c>
      <c r="C231" s="66" t="s">
        <v>1018</v>
      </c>
      <c r="D231" s="112">
        <v>45696051</v>
      </c>
      <c r="E231" s="61">
        <v>45401</v>
      </c>
      <c r="F231" s="106"/>
      <c r="G231" s="116">
        <v>627.9</v>
      </c>
    </row>
    <row r="232" spans="1:7" x14ac:dyDescent="0.3">
      <c r="A232" s="114" t="s">
        <v>594</v>
      </c>
      <c r="B232" s="115" t="s">
        <v>900</v>
      </c>
      <c r="C232" s="115" t="s">
        <v>1019</v>
      </c>
      <c r="D232" s="109" t="s">
        <v>110</v>
      </c>
      <c r="E232" s="63">
        <v>45401</v>
      </c>
      <c r="F232" s="106"/>
      <c r="G232" s="116">
        <v>4850.66</v>
      </c>
    </row>
    <row r="233" spans="1:7" x14ac:dyDescent="0.3">
      <c r="A233" s="108" t="s">
        <v>785</v>
      </c>
      <c r="B233" s="109" t="s">
        <v>176</v>
      </c>
      <c r="C233" s="66" t="s">
        <v>1020</v>
      </c>
      <c r="D233" s="112">
        <v>45696051</v>
      </c>
      <c r="E233" s="61">
        <v>45401</v>
      </c>
      <c r="F233" s="106"/>
      <c r="G233" s="116">
        <v>912.36</v>
      </c>
    </row>
    <row r="234" spans="1:7" x14ac:dyDescent="0.3">
      <c r="A234" s="108" t="s">
        <v>785</v>
      </c>
      <c r="B234" s="109" t="s">
        <v>285</v>
      </c>
      <c r="C234" s="66" t="s">
        <v>1021</v>
      </c>
      <c r="D234" s="112">
        <v>45696051</v>
      </c>
      <c r="E234" s="61">
        <v>45401</v>
      </c>
      <c r="F234" s="106"/>
      <c r="G234" s="116">
        <v>1159.79</v>
      </c>
    </row>
    <row r="235" spans="1:7" x14ac:dyDescent="0.3">
      <c r="A235" s="108" t="s">
        <v>785</v>
      </c>
      <c r="B235" s="109" t="s">
        <v>176</v>
      </c>
      <c r="C235" s="66" t="s">
        <v>1022</v>
      </c>
      <c r="D235" s="112">
        <v>45696051</v>
      </c>
      <c r="E235" s="61">
        <v>45401</v>
      </c>
      <c r="F235" s="106"/>
      <c r="G235" s="116">
        <v>1397.79</v>
      </c>
    </row>
    <row r="236" spans="1:7" x14ac:dyDescent="0.3">
      <c r="A236" s="108" t="s">
        <v>785</v>
      </c>
      <c r="B236" s="109" t="s">
        <v>176</v>
      </c>
      <c r="C236" s="66" t="s">
        <v>1023</v>
      </c>
      <c r="D236" s="112">
        <v>45696051</v>
      </c>
      <c r="E236" s="61">
        <v>45401</v>
      </c>
      <c r="F236" s="106"/>
      <c r="G236" s="116">
        <v>1478.7</v>
      </c>
    </row>
    <row r="237" spans="1:7" x14ac:dyDescent="0.3">
      <c r="A237" s="108" t="s">
        <v>785</v>
      </c>
      <c r="B237" s="109" t="s">
        <v>191</v>
      </c>
      <c r="C237" s="66" t="s">
        <v>1024</v>
      </c>
      <c r="D237" s="112">
        <v>45696051</v>
      </c>
      <c r="E237" s="61">
        <v>45401</v>
      </c>
      <c r="F237" s="106"/>
      <c r="G237" s="116">
        <v>1602</v>
      </c>
    </row>
    <row r="238" spans="1:7" x14ac:dyDescent="0.3">
      <c r="A238" s="108" t="s">
        <v>783</v>
      </c>
      <c r="B238" s="109" t="s">
        <v>191</v>
      </c>
      <c r="C238" s="66" t="s">
        <v>1025</v>
      </c>
      <c r="D238" s="112">
        <v>45696051</v>
      </c>
      <c r="E238" s="61">
        <v>45401</v>
      </c>
      <c r="F238" s="106"/>
      <c r="G238" s="116">
        <v>3283.81</v>
      </c>
    </row>
    <row r="239" spans="1:7" x14ac:dyDescent="0.3">
      <c r="A239" s="108" t="s">
        <v>607</v>
      </c>
      <c r="B239" s="109" t="s">
        <v>79</v>
      </c>
      <c r="C239" s="66" t="s">
        <v>608</v>
      </c>
      <c r="D239" s="112">
        <v>5765</v>
      </c>
      <c r="E239" s="61">
        <v>45401</v>
      </c>
      <c r="F239" s="106"/>
      <c r="G239" s="116">
        <v>151.62</v>
      </c>
    </row>
    <row r="240" spans="1:7" x14ac:dyDescent="0.3">
      <c r="A240" s="108" t="s">
        <v>773</v>
      </c>
      <c r="B240" s="109" t="s">
        <v>302</v>
      </c>
      <c r="C240" s="66" t="s">
        <v>305</v>
      </c>
      <c r="D240" s="112">
        <v>40920034</v>
      </c>
      <c r="E240" s="61">
        <v>45401</v>
      </c>
      <c r="F240" s="106"/>
      <c r="G240" s="116">
        <v>11697.29</v>
      </c>
    </row>
    <row r="241" spans="1:7" x14ac:dyDescent="0.3">
      <c r="A241" s="108" t="s">
        <v>773</v>
      </c>
      <c r="B241" s="109" t="s">
        <v>302</v>
      </c>
      <c r="C241" s="66" t="s">
        <v>775</v>
      </c>
      <c r="D241" s="112">
        <v>40920034</v>
      </c>
      <c r="E241" s="61">
        <v>45401</v>
      </c>
      <c r="F241" s="106"/>
      <c r="G241" s="116">
        <v>581.29999999999995</v>
      </c>
    </row>
    <row r="242" spans="1:7" x14ac:dyDescent="0.3">
      <c r="A242" s="108" t="s">
        <v>783</v>
      </c>
      <c r="B242" s="109" t="s">
        <v>116</v>
      </c>
      <c r="C242" s="66" t="s">
        <v>1026</v>
      </c>
      <c r="D242" s="112">
        <v>45696051</v>
      </c>
      <c r="E242" s="61">
        <v>45401</v>
      </c>
      <c r="F242" s="106"/>
      <c r="G242" s="116">
        <v>900</v>
      </c>
    </row>
    <row r="243" spans="1:7" x14ac:dyDescent="0.3">
      <c r="A243" s="108" t="s">
        <v>785</v>
      </c>
      <c r="B243" s="109" t="s">
        <v>116</v>
      </c>
      <c r="C243" s="66" t="s">
        <v>1027</v>
      </c>
      <c r="D243" s="112">
        <v>45696051</v>
      </c>
      <c r="E243" s="61">
        <v>45401</v>
      </c>
      <c r="F243" s="106"/>
      <c r="G243" s="116">
        <v>2790</v>
      </c>
    </row>
    <row r="244" spans="1:7" x14ac:dyDescent="0.3">
      <c r="A244" s="108" t="s">
        <v>783</v>
      </c>
      <c r="B244" s="109" t="s">
        <v>191</v>
      </c>
      <c r="C244" s="66" t="s">
        <v>1028</v>
      </c>
      <c r="D244" s="112">
        <v>45696051</v>
      </c>
      <c r="E244" s="61">
        <v>45401</v>
      </c>
      <c r="F244" s="106"/>
      <c r="G244" s="116">
        <v>3549.18</v>
      </c>
    </row>
    <row r="245" spans="1:7" x14ac:dyDescent="0.3">
      <c r="A245" s="108" t="s">
        <v>783</v>
      </c>
      <c r="B245" s="109" t="s">
        <v>116</v>
      </c>
      <c r="C245" s="66" t="s">
        <v>1029</v>
      </c>
      <c r="D245" s="112">
        <v>45696051</v>
      </c>
      <c r="E245" s="61">
        <v>45401</v>
      </c>
      <c r="F245" s="106"/>
      <c r="G245" s="116">
        <v>4965.53</v>
      </c>
    </row>
    <row r="246" spans="1:7" x14ac:dyDescent="0.3">
      <c r="A246" s="114" t="s">
        <v>594</v>
      </c>
      <c r="B246" s="115" t="s">
        <v>290</v>
      </c>
      <c r="C246" s="110" t="s">
        <v>1030</v>
      </c>
      <c r="D246" s="109">
        <v>10321862</v>
      </c>
      <c r="E246" s="61">
        <v>45401</v>
      </c>
      <c r="F246" s="106"/>
      <c r="G246" s="116">
        <v>5000</v>
      </c>
    </row>
    <row r="247" spans="1:7" x14ac:dyDescent="0.3">
      <c r="A247" s="108" t="s">
        <v>783</v>
      </c>
      <c r="B247" s="109" t="s">
        <v>183</v>
      </c>
      <c r="C247" s="66" t="s">
        <v>1031</v>
      </c>
      <c r="D247" s="112">
        <v>45696051</v>
      </c>
      <c r="E247" s="61">
        <v>45401</v>
      </c>
      <c r="F247" s="106"/>
      <c r="G247" s="116">
        <v>6134.35</v>
      </c>
    </row>
    <row r="248" spans="1:7" x14ac:dyDescent="0.3">
      <c r="A248" s="108" t="s">
        <v>365</v>
      </c>
      <c r="B248" s="115" t="s">
        <v>425</v>
      </c>
      <c r="C248" s="110" t="s">
        <v>595</v>
      </c>
      <c r="D248" s="109">
        <v>415</v>
      </c>
      <c r="E248" s="61">
        <v>45401</v>
      </c>
      <c r="F248" s="106"/>
      <c r="G248" s="116">
        <v>6158.3</v>
      </c>
    </row>
    <row r="249" spans="1:7" x14ac:dyDescent="0.3">
      <c r="A249" s="108" t="s">
        <v>785</v>
      </c>
      <c r="B249" s="109" t="s">
        <v>191</v>
      </c>
      <c r="C249" s="66" t="s">
        <v>1032</v>
      </c>
      <c r="D249" s="112">
        <v>45696051</v>
      </c>
      <c r="E249" s="61">
        <v>45401</v>
      </c>
      <c r="F249" s="106"/>
      <c r="G249" s="116">
        <v>10179.81</v>
      </c>
    </row>
    <row r="250" spans="1:7" x14ac:dyDescent="0.3">
      <c r="A250" s="108" t="s">
        <v>785</v>
      </c>
      <c r="B250" s="109" t="s">
        <v>191</v>
      </c>
      <c r="C250" s="66" t="s">
        <v>1033</v>
      </c>
      <c r="D250" s="112">
        <v>45696051</v>
      </c>
      <c r="E250" s="61">
        <v>45401</v>
      </c>
      <c r="F250" s="106"/>
      <c r="G250" s="116">
        <v>11002.45</v>
      </c>
    </row>
    <row r="251" spans="1:7" x14ac:dyDescent="0.3">
      <c r="A251" s="108" t="s">
        <v>785</v>
      </c>
      <c r="B251" s="109" t="s">
        <v>116</v>
      </c>
      <c r="C251" s="66" t="s">
        <v>1034</v>
      </c>
      <c r="D251" s="112">
        <v>45696051</v>
      </c>
      <c r="E251" s="61">
        <v>45401</v>
      </c>
      <c r="F251" s="106"/>
      <c r="G251" s="116">
        <v>15393.14</v>
      </c>
    </row>
    <row r="252" spans="1:7" x14ac:dyDescent="0.3">
      <c r="A252" s="108" t="s">
        <v>785</v>
      </c>
      <c r="B252" s="109" t="s">
        <v>183</v>
      </c>
      <c r="C252" s="66" t="s">
        <v>1035</v>
      </c>
      <c r="D252" s="112">
        <v>45696051</v>
      </c>
      <c r="E252" s="61">
        <v>45401</v>
      </c>
      <c r="F252" s="106"/>
      <c r="G252" s="116">
        <v>19016.490000000002</v>
      </c>
    </row>
    <row r="253" spans="1:7" x14ac:dyDescent="0.3">
      <c r="A253" s="114" t="s">
        <v>358</v>
      </c>
      <c r="B253" s="115" t="s">
        <v>85</v>
      </c>
      <c r="C253" s="110" t="s">
        <v>1036</v>
      </c>
      <c r="D253" s="112">
        <v>2243</v>
      </c>
      <c r="E253" s="63">
        <v>45401</v>
      </c>
      <c r="F253" s="106"/>
      <c r="G253" s="116">
        <v>166.1</v>
      </c>
    </row>
    <row r="254" spans="1:7" x14ac:dyDescent="0.3">
      <c r="A254" s="114" t="s">
        <v>365</v>
      </c>
      <c r="B254" s="115" t="s">
        <v>85</v>
      </c>
      <c r="C254" s="110" t="s">
        <v>595</v>
      </c>
      <c r="D254" s="112">
        <v>2213</v>
      </c>
      <c r="E254" s="63">
        <v>45401</v>
      </c>
      <c r="F254" s="106"/>
      <c r="G254" s="116">
        <v>7009.25</v>
      </c>
    </row>
    <row r="255" spans="1:7" x14ac:dyDescent="0.3">
      <c r="A255" s="108" t="s">
        <v>677</v>
      </c>
      <c r="B255" s="109" t="s">
        <v>113</v>
      </c>
      <c r="C255" s="66" t="s">
        <v>1037</v>
      </c>
      <c r="D255" s="112">
        <v>46833631</v>
      </c>
      <c r="E255" s="61">
        <v>45401</v>
      </c>
      <c r="F255" s="106"/>
      <c r="G255" s="116">
        <v>139584.28999999998</v>
      </c>
    </row>
    <row r="256" spans="1:7" x14ac:dyDescent="0.3">
      <c r="A256" s="114" t="s">
        <v>597</v>
      </c>
      <c r="B256" s="115" t="s">
        <v>905</v>
      </c>
      <c r="C256" s="115" t="s">
        <v>1019</v>
      </c>
      <c r="D256" s="109" t="s">
        <v>114</v>
      </c>
      <c r="E256" s="63">
        <v>45401</v>
      </c>
      <c r="F256" s="106"/>
      <c r="G256" s="116">
        <v>3657.28</v>
      </c>
    </row>
    <row r="257" spans="1:7" x14ac:dyDescent="0.3">
      <c r="A257" s="108" t="s">
        <v>783</v>
      </c>
      <c r="B257" s="109" t="s">
        <v>285</v>
      </c>
      <c r="C257" s="66" t="s">
        <v>1038</v>
      </c>
      <c r="D257" s="112">
        <v>45696051</v>
      </c>
      <c r="E257" s="61">
        <v>45401</v>
      </c>
      <c r="F257" s="106"/>
      <c r="G257" s="116">
        <v>321.60000000000002</v>
      </c>
    </row>
    <row r="258" spans="1:7" x14ac:dyDescent="0.3">
      <c r="A258" s="108" t="s">
        <v>785</v>
      </c>
      <c r="B258" s="109" t="s">
        <v>285</v>
      </c>
      <c r="C258" s="66" t="s">
        <v>1039</v>
      </c>
      <c r="D258" s="112">
        <v>45696051</v>
      </c>
      <c r="E258" s="61">
        <v>45401</v>
      </c>
      <c r="F258" s="106"/>
      <c r="G258" s="116">
        <v>996.96</v>
      </c>
    </row>
    <row r="259" spans="1:7" x14ac:dyDescent="0.3">
      <c r="A259" s="108" t="s">
        <v>592</v>
      </c>
      <c r="B259" s="109" t="s">
        <v>59</v>
      </c>
      <c r="C259" s="66" t="s">
        <v>62</v>
      </c>
      <c r="D259" s="66"/>
      <c r="E259" s="61">
        <v>45404</v>
      </c>
      <c r="F259" s="113">
        <v>117273.4</v>
      </c>
      <c r="G259" s="114"/>
    </row>
    <row r="260" spans="1:7" x14ac:dyDescent="0.3">
      <c r="A260" s="108" t="s">
        <v>409</v>
      </c>
      <c r="B260" s="109" t="s">
        <v>315</v>
      </c>
      <c r="C260" s="66" t="s">
        <v>1040</v>
      </c>
      <c r="D260" s="112">
        <v>7014</v>
      </c>
      <c r="E260" s="61">
        <v>45404</v>
      </c>
      <c r="F260" s="106"/>
      <c r="G260" s="116">
        <v>5620</v>
      </c>
    </row>
    <row r="261" spans="1:7" x14ac:dyDescent="0.3">
      <c r="A261" s="108" t="s">
        <v>685</v>
      </c>
      <c r="B261" s="109" t="s">
        <v>317</v>
      </c>
      <c r="C261" s="66" t="s">
        <v>1041</v>
      </c>
      <c r="D261" s="112">
        <v>164600</v>
      </c>
      <c r="E261" s="61">
        <v>45404</v>
      </c>
      <c r="F261" s="106"/>
      <c r="G261" s="116">
        <v>450</v>
      </c>
    </row>
    <row r="262" spans="1:7" x14ac:dyDescent="0.3">
      <c r="A262" s="114" t="s">
        <v>390</v>
      </c>
      <c r="B262" s="115" t="s">
        <v>1042</v>
      </c>
      <c r="C262" s="110" t="s">
        <v>1043</v>
      </c>
      <c r="D262" s="119">
        <v>5397</v>
      </c>
      <c r="E262" s="61">
        <v>45404</v>
      </c>
      <c r="F262" s="106"/>
      <c r="G262" s="116">
        <v>1480</v>
      </c>
    </row>
    <row r="263" spans="1:7" x14ac:dyDescent="0.3">
      <c r="A263" s="114" t="s">
        <v>390</v>
      </c>
      <c r="B263" s="115" t="s">
        <v>1042</v>
      </c>
      <c r="C263" s="110" t="s">
        <v>1043</v>
      </c>
      <c r="D263" s="119">
        <v>5398</v>
      </c>
      <c r="E263" s="61">
        <v>45404</v>
      </c>
      <c r="F263" s="106"/>
      <c r="G263" s="116">
        <v>880</v>
      </c>
    </row>
    <row r="264" spans="1:7" x14ac:dyDescent="0.3">
      <c r="A264" s="108" t="s">
        <v>1044</v>
      </c>
      <c r="B264" s="115" t="s">
        <v>1045</v>
      </c>
      <c r="C264" s="110" t="s">
        <v>1046</v>
      </c>
      <c r="D264" s="119">
        <v>105148</v>
      </c>
      <c r="E264" s="61">
        <v>45404</v>
      </c>
      <c r="F264" s="106"/>
      <c r="G264" s="116">
        <v>737.34</v>
      </c>
    </row>
    <row r="265" spans="1:7" x14ac:dyDescent="0.3">
      <c r="A265" s="114" t="s">
        <v>594</v>
      </c>
      <c r="B265" s="115" t="s">
        <v>290</v>
      </c>
      <c r="C265" s="66" t="s">
        <v>1047</v>
      </c>
      <c r="D265" s="109">
        <v>10321862</v>
      </c>
      <c r="E265" s="61">
        <v>45404</v>
      </c>
      <c r="F265" s="106"/>
      <c r="G265" s="116">
        <v>2004.65</v>
      </c>
    </row>
    <row r="266" spans="1:7" x14ac:dyDescent="0.3">
      <c r="A266" s="114" t="s">
        <v>594</v>
      </c>
      <c r="B266" s="115" t="s">
        <v>290</v>
      </c>
      <c r="C266" s="66" t="s">
        <v>1048</v>
      </c>
      <c r="D266" s="109">
        <v>10321862</v>
      </c>
      <c r="E266" s="61">
        <v>45404</v>
      </c>
      <c r="F266" s="106"/>
      <c r="G266" s="116">
        <v>6882</v>
      </c>
    </row>
    <row r="267" spans="1:7" x14ac:dyDescent="0.3">
      <c r="A267" s="108" t="s">
        <v>826</v>
      </c>
      <c r="B267" s="109" t="s">
        <v>464</v>
      </c>
      <c r="C267" s="66" t="s">
        <v>1049</v>
      </c>
      <c r="D267" s="112">
        <v>396332</v>
      </c>
      <c r="E267" s="61">
        <v>45404</v>
      </c>
      <c r="F267" s="106"/>
      <c r="G267" s="116">
        <v>86280.11</v>
      </c>
    </row>
    <row r="268" spans="1:7" x14ac:dyDescent="0.3">
      <c r="A268" s="114" t="s">
        <v>365</v>
      </c>
      <c r="B268" s="115" t="s">
        <v>85</v>
      </c>
      <c r="C268" s="110" t="s">
        <v>595</v>
      </c>
      <c r="D268" s="112">
        <v>2241</v>
      </c>
      <c r="E268" s="63">
        <v>45404</v>
      </c>
      <c r="F268" s="106"/>
      <c r="G268" s="116">
        <v>11509.5</v>
      </c>
    </row>
    <row r="269" spans="1:7" x14ac:dyDescent="0.3">
      <c r="A269" s="114" t="s">
        <v>388</v>
      </c>
      <c r="B269" s="115" t="s">
        <v>90</v>
      </c>
      <c r="C269" s="110" t="s">
        <v>78</v>
      </c>
      <c r="D269" s="115">
        <v>237</v>
      </c>
      <c r="E269" s="63">
        <v>45404</v>
      </c>
      <c r="F269" s="106"/>
      <c r="G269" s="116">
        <v>429.3</v>
      </c>
    </row>
    <row r="270" spans="1:7" x14ac:dyDescent="0.3">
      <c r="A270" s="108" t="s">
        <v>894</v>
      </c>
      <c r="B270" s="115" t="s">
        <v>895</v>
      </c>
      <c r="C270" s="110" t="s">
        <v>896</v>
      </c>
      <c r="D270" s="109">
        <v>6930</v>
      </c>
      <c r="E270" s="63">
        <v>45404</v>
      </c>
      <c r="F270" s="106"/>
      <c r="G270" s="116">
        <v>1000.5</v>
      </c>
    </row>
    <row r="271" spans="1:7" x14ac:dyDescent="0.3">
      <c r="A271" s="108" t="s">
        <v>592</v>
      </c>
      <c r="B271" s="109" t="s">
        <v>59</v>
      </c>
      <c r="C271" s="66" t="s">
        <v>62</v>
      </c>
      <c r="D271" s="66"/>
      <c r="E271" s="61">
        <v>45406</v>
      </c>
      <c r="F271" s="113">
        <v>17957.03</v>
      </c>
      <c r="G271" s="114"/>
    </row>
    <row r="272" spans="1:7" x14ac:dyDescent="0.3">
      <c r="A272" s="108" t="s">
        <v>592</v>
      </c>
      <c r="B272" s="109" t="s">
        <v>59</v>
      </c>
      <c r="C272" s="66" t="s">
        <v>62</v>
      </c>
      <c r="D272" s="66"/>
      <c r="E272" s="61">
        <v>45406</v>
      </c>
      <c r="F272" s="113">
        <v>7218.02</v>
      </c>
      <c r="G272" s="114"/>
    </row>
    <row r="273" spans="1:7" x14ac:dyDescent="0.3">
      <c r="A273" s="108" t="s">
        <v>365</v>
      </c>
      <c r="B273" s="109" t="s">
        <v>59</v>
      </c>
      <c r="C273" s="66" t="s">
        <v>1050</v>
      </c>
      <c r="D273" s="66"/>
      <c r="E273" s="61">
        <v>45406</v>
      </c>
      <c r="F273" s="113">
        <v>1330.3</v>
      </c>
      <c r="G273" s="114"/>
    </row>
    <row r="274" spans="1:7" x14ac:dyDescent="0.3">
      <c r="A274" s="108" t="s">
        <v>361</v>
      </c>
      <c r="B274" s="66" t="s">
        <v>232</v>
      </c>
      <c r="C274" s="66" t="s">
        <v>324</v>
      </c>
      <c r="D274" s="112">
        <v>132511148</v>
      </c>
      <c r="E274" s="61">
        <v>45406</v>
      </c>
      <c r="F274" s="106"/>
      <c r="G274" s="116">
        <v>244.33</v>
      </c>
    </row>
    <row r="275" spans="1:7" x14ac:dyDescent="0.3">
      <c r="A275" s="108" t="s">
        <v>365</v>
      </c>
      <c r="B275" s="109" t="s">
        <v>79</v>
      </c>
      <c r="C275" s="66" t="s">
        <v>595</v>
      </c>
      <c r="D275" s="112">
        <v>5796</v>
      </c>
      <c r="E275" s="61">
        <v>45406</v>
      </c>
      <c r="F275" s="106"/>
      <c r="G275" s="116">
        <v>17370</v>
      </c>
    </row>
    <row r="276" spans="1:7" x14ac:dyDescent="0.3">
      <c r="A276" s="114" t="s">
        <v>365</v>
      </c>
      <c r="B276" s="115" t="s">
        <v>254</v>
      </c>
      <c r="C276" s="110" t="s">
        <v>595</v>
      </c>
      <c r="D276" s="112">
        <v>3924</v>
      </c>
      <c r="E276" s="61">
        <v>45406</v>
      </c>
      <c r="F276" s="106"/>
      <c r="G276" s="116">
        <v>336</v>
      </c>
    </row>
    <row r="277" spans="1:7" x14ac:dyDescent="0.3">
      <c r="A277" s="108" t="s">
        <v>365</v>
      </c>
      <c r="B277" s="115" t="s">
        <v>404</v>
      </c>
      <c r="C277" s="110" t="s">
        <v>595</v>
      </c>
      <c r="D277" s="109">
        <v>2567</v>
      </c>
      <c r="E277" s="61">
        <v>45406</v>
      </c>
      <c r="F277" s="106"/>
      <c r="G277" s="116">
        <v>585</v>
      </c>
    </row>
    <row r="278" spans="1:7" x14ac:dyDescent="0.3">
      <c r="A278" s="114" t="s">
        <v>388</v>
      </c>
      <c r="B278" s="115" t="s">
        <v>254</v>
      </c>
      <c r="C278" s="110" t="s">
        <v>659</v>
      </c>
      <c r="D278" s="112">
        <v>3925</v>
      </c>
      <c r="E278" s="61">
        <v>45406</v>
      </c>
      <c r="F278" s="106"/>
      <c r="G278" s="116">
        <v>288</v>
      </c>
    </row>
    <row r="279" spans="1:7" x14ac:dyDescent="0.3">
      <c r="A279" s="108" t="s">
        <v>388</v>
      </c>
      <c r="B279" s="115" t="s">
        <v>425</v>
      </c>
      <c r="C279" s="110" t="s">
        <v>78</v>
      </c>
      <c r="D279" s="109">
        <v>413</v>
      </c>
      <c r="E279" s="61">
        <v>45406</v>
      </c>
      <c r="F279" s="106"/>
      <c r="G279" s="116">
        <v>464</v>
      </c>
    </row>
    <row r="280" spans="1:7" x14ac:dyDescent="0.3">
      <c r="A280" s="108" t="s">
        <v>594</v>
      </c>
      <c r="B280" s="66" t="s">
        <v>900</v>
      </c>
      <c r="C280" s="110" t="s">
        <v>1051</v>
      </c>
      <c r="D280" s="112" t="s">
        <v>110</v>
      </c>
      <c r="E280" s="61">
        <v>45406</v>
      </c>
      <c r="F280" s="106"/>
      <c r="G280" s="116">
        <v>7218.02</v>
      </c>
    </row>
    <row r="281" spans="1:7" x14ac:dyDescent="0.3">
      <c r="A281" s="108" t="s">
        <v>367</v>
      </c>
      <c r="B281" s="109" t="s">
        <v>59</v>
      </c>
      <c r="C281" s="66" t="s">
        <v>1052</v>
      </c>
      <c r="D281" s="66"/>
      <c r="E281" s="61">
        <v>45407</v>
      </c>
      <c r="F281" s="113">
        <v>18763.88</v>
      </c>
      <c r="G281" s="114"/>
    </row>
    <row r="282" spans="1:7" x14ac:dyDescent="0.3">
      <c r="A282" s="108" t="s">
        <v>367</v>
      </c>
      <c r="B282" s="109" t="s">
        <v>59</v>
      </c>
      <c r="C282" s="66" t="s">
        <v>1052</v>
      </c>
      <c r="D282" s="66"/>
      <c r="E282" s="61">
        <v>45407</v>
      </c>
      <c r="F282" s="113">
        <v>9218.69</v>
      </c>
      <c r="G282" s="114"/>
    </row>
    <row r="283" spans="1:7" x14ac:dyDescent="0.3">
      <c r="A283" s="108" t="s">
        <v>358</v>
      </c>
      <c r="B283" s="66" t="s">
        <v>97</v>
      </c>
      <c r="C283" s="110" t="s">
        <v>99</v>
      </c>
      <c r="D283" s="112">
        <v>27040</v>
      </c>
      <c r="E283" s="61">
        <v>45407</v>
      </c>
      <c r="F283" s="106"/>
      <c r="G283" s="116">
        <v>610.22</v>
      </c>
    </row>
    <row r="284" spans="1:7" x14ac:dyDescent="0.3">
      <c r="A284" s="108" t="s">
        <v>915</v>
      </c>
      <c r="B284" s="109" t="s">
        <v>385</v>
      </c>
      <c r="C284" s="66" t="s">
        <v>1053</v>
      </c>
      <c r="D284" s="112">
        <v>22</v>
      </c>
      <c r="E284" s="61">
        <v>45407</v>
      </c>
      <c r="F284" s="106"/>
      <c r="G284" s="116">
        <v>880</v>
      </c>
    </row>
    <row r="285" spans="1:7" x14ac:dyDescent="0.3">
      <c r="A285" s="108" t="s">
        <v>358</v>
      </c>
      <c r="B285" s="66" t="s">
        <v>97</v>
      </c>
      <c r="C285" s="110" t="s">
        <v>98</v>
      </c>
      <c r="D285" s="112">
        <v>27033</v>
      </c>
      <c r="E285" s="61">
        <v>45407</v>
      </c>
      <c r="F285" s="106"/>
      <c r="G285" s="116">
        <v>1515.48</v>
      </c>
    </row>
    <row r="286" spans="1:7" x14ac:dyDescent="0.3">
      <c r="A286" s="114" t="s">
        <v>592</v>
      </c>
      <c r="B286" s="115" t="s">
        <v>59</v>
      </c>
      <c r="C286" s="110" t="s">
        <v>327</v>
      </c>
      <c r="D286" s="115"/>
      <c r="E286" s="63">
        <v>45407</v>
      </c>
      <c r="F286" s="106"/>
      <c r="G286" s="116">
        <v>24976.87</v>
      </c>
    </row>
    <row r="287" spans="1:7" x14ac:dyDescent="0.3">
      <c r="A287" s="108" t="s">
        <v>592</v>
      </c>
      <c r="B287" s="109" t="s">
        <v>59</v>
      </c>
      <c r="C287" s="66" t="s">
        <v>62</v>
      </c>
      <c r="D287" s="66"/>
      <c r="E287" s="61">
        <v>45408</v>
      </c>
      <c r="F287" s="113">
        <v>24976.89</v>
      </c>
      <c r="G287" s="114"/>
    </row>
    <row r="288" spans="1:7" x14ac:dyDescent="0.3">
      <c r="A288" s="108" t="s">
        <v>592</v>
      </c>
      <c r="B288" s="109" t="s">
        <v>59</v>
      </c>
      <c r="C288" s="66" t="s">
        <v>62</v>
      </c>
      <c r="D288" s="66"/>
      <c r="E288" s="61">
        <v>45408</v>
      </c>
      <c r="F288" s="113">
        <v>49896.42</v>
      </c>
      <c r="G288" s="114"/>
    </row>
    <row r="289" spans="1:7" x14ac:dyDescent="0.3">
      <c r="A289" s="108" t="s">
        <v>496</v>
      </c>
      <c r="B289" s="109" t="s">
        <v>261</v>
      </c>
      <c r="C289" s="66" t="s">
        <v>497</v>
      </c>
      <c r="D289" s="112">
        <v>15826</v>
      </c>
      <c r="E289" s="61">
        <v>45408</v>
      </c>
      <c r="F289" s="106"/>
      <c r="G289" s="116">
        <v>12740.43</v>
      </c>
    </row>
    <row r="290" spans="1:7" x14ac:dyDescent="0.3">
      <c r="A290" s="108" t="s">
        <v>365</v>
      </c>
      <c r="B290" s="109" t="s">
        <v>79</v>
      </c>
      <c r="C290" s="66" t="s">
        <v>595</v>
      </c>
      <c r="D290" s="112">
        <v>5799</v>
      </c>
      <c r="E290" s="61">
        <v>45408</v>
      </c>
      <c r="F290" s="106"/>
      <c r="G290" s="116">
        <v>8385.6</v>
      </c>
    </row>
    <row r="291" spans="1:7" x14ac:dyDescent="0.3">
      <c r="A291" s="114" t="s">
        <v>365</v>
      </c>
      <c r="B291" s="115" t="s">
        <v>85</v>
      </c>
      <c r="C291" s="110" t="s">
        <v>595</v>
      </c>
      <c r="D291" s="112">
        <v>2127</v>
      </c>
      <c r="E291" s="63">
        <v>45408</v>
      </c>
      <c r="F291" s="106"/>
      <c r="G291" s="116">
        <v>606.86</v>
      </c>
    </row>
    <row r="292" spans="1:7" x14ac:dyDescent="0.3">
      <c r="A292" s="108" t="s">
        <v>615</v>
      </c>
      <c r="B292" s="66" t="s">
        <v>226</v>
      </c>
      <c r="C292" s="66" t="s">
        <v>1054</v>
      </c>
      <c r="D292" s="115"/>
      <c r="E292" s="63">
        <v>45408</v>
      </c>
      <c r="F292" s="106"/>
      <c r="G292" s="116">
        <v>19217.900000000001</v>
      </c>
    </row>
    <row r="293" spans="1:7" x14ac:dyDescent="0.3">
      <c r="A293" s="114" t="s">
        <v>390</v>
      </c>
      <c r="B293" s="115" t="s">
        <v>1055</v>
      </c>
      <c r="C293" s="110" t="s">
        <v>1056</v>
      </c>
      <c r="D293" s="119">
        <v>50</v>
      </c>
      <c r="E293" s="61">
        <v>45408</v>
      </c>
      <c r="F293" s="106"/>
      <c r="G293" s="116">
        <v>17620.52</v>
      </c>
    </row>
    <row r="294" spans="1:7" x14ac:dyDescent="0.3">
      <c r="A294" s="108" t="s">
        <v>358</v>
      </c>
      <c r="B294" s="110" t="s">
        <v>89</v>
      </c>
      <c r="C294" s="110" t="s">
        <v>1057</v>
      </c>
      <c r="D294" s="109">
        <v>678</v>
      </c>
      <c r="E294" s="63">
        <v>45408</v>
      </c>
      <c r="F294" s="106"/>
      <c r="G294" s="116">
        <v>16302</v>
      </c>
    </row>
    <row r="295" spans="1:7" x14ac:dyDescent="0.3">
      <c r="A295" s="108" t="s">
        <v>592</v>
      </c>
      <c r="B295" s="109" t="s">
        <v>59</v>
      </c>
      <c r="C295" s="66" t="s">
        <v>62</v>
      </c>
      <c r="D295" s="66"/>
      <c r="E295" s="61">
        <v>45411</v>
      </c>
      <c r="F295" s="113">
        <v>197327.08</v>
      </c>
      <c r="G295" s="114"/>
    </row>
    <row r="296" spans="1:7" x14ac:dyDescent="0.3">
      <c r="A296" s="108" t="s">
        <v>592</v>
      </c>
      <c r="B296" s="109" t="s">
        <v>59</v>
      </c>
      <c r="C296" s="66" t="s">
        <v>62</v>
      </c>
      <c r="D296" s="66"/>
      <c r="E296" s="61">
        <v>45411</v>
      </c>
      <c r="F296" s="113">
        <v>113091.41</v>
      </c>
      <c r="G296" s="114"/>
    </row>
    <row r="297" spans="1:7" x14ac:dyDescent="0.3">
      <c r="A297" s="114" t="s">
        <v>387</v>
      </c>
      <c r="B297" s="115" t="s">
        <v>293</v>
      </c>
      <c r="C297" s="66" t="s">
        <v>610</v>
      </c>
      <c r="D297" s="115">
        <v>23558</v>
      </c>
      <c r="E297" s="63">
        <v>45411</v>
      </c>
      <c r="F297" s="106"/>
      <c r="G297" s="116">
        <v>417.1</v>
      </c>
    </row>
    <row r="298" spans="1:7" x14ac:dyDescent="0.3">
      <c r="A298" s="108" t="s">
        <v>360</v>
      </c>
      <c r="B298" s="109" t="s">
        <v>63</v>
      </c>
      <c r="C298" s="66" t="s">
        <v>770</v>
      </c>
      <c r="D298" s="112">
        <v>471569</v>
      </c>
      <c r="E298" s="61">
        <v>45411</v>
      </c>
      <c r="F298" s="106"/>
      <c r="G298" s="116">
        <v>125.65</v>
      </c>
    </row>
    <row r="299" spans="1:7" x14ac:dyDescent="0.3">
      <c r="A299" s="108" t="s">
        <v>371</v>
      </c>
      <c r="B299" s="109" t="s">
        <v>369</v>
      </c>
      <c r="C299" s="66" t="s">
        <v>1058</v>
      </c>
      <c r="D299" s="112" t="s">
        <v>370</v>
      </c>
      <c r="E299" s="61">
        <v>45411</v>
      </c>
      <c r="F299" s="106"/>
      <c r="G299" s="116">
        <v>284000</v>
      </c>
    </row>
    <row r="300" spans="1:7" x14ac:dyDescent="0.3">
      <c r="A300" s="114" t="s">
        <v>387</v>
      </c>
      <c r="B300" s="115" t="s">
        <v>1059</v>
      </c>
      <c r="C300" s="66" t="s">
        <v>610</v>
      </c>
      <c r="D300" s="115">
        <v>163</v>
      </c>
      <c r="E300" s="63">
        <v>45411</v>
      </c>
      <c r="F300" s="106"/>
      <c r="G300" s="116">
        <v>370</v>
      </c>
    </row>
    <row r="301" spans="1:7" x14ac:dyDescent="0.3">
      <c r="A301" s="114" t="s">
        <v>887</v>
      </c>
      <c r="B301" s="110" t="s">
        <v>89</v>
      </c>
      <c r="C301" s="110" t="s">
        <v>922</v>
      </c>
      <c r="D301" s="109">
        <v>670</v>
      </c>
      <c r="E301" s="63">
        <v>45411</v>
      </c>
      <c r="F301" s="106"/>
      <c r="G301" s="116">
        <v>10493</v>
      </c>
    </row>
    <row r="302" spans="1:7" x14ac:dyDescent="0.3">
      <c r="A302" s="114" t="s">
        <v>607</v>
      </c>
      <c r="B302" s="115" t="s">
        <v>90</v>
      </c>
      <c r="C302" s="110" t="s">
        <v>608</v>
      </c>
      <c r="D302" s="115">
        <v>256</v>
      </c>
      <c r="E302" s="63">
        <v>45411</v>
      </c>
      <c r="F302" s="106"/>
      <c r="G302" s="116">
        <v>905.94</v>
      </c>
    </row>
    <row r="303" spans="1:7" x14ac:dyDescent="0.3">
      <c r="A303" s="108" t="s">
        <v>365</v>
      </c>
      <c r="B303" s="115" t="s">
        <v>1060</v>
      </c>
      <c r="C303" s="110" t="s">
        <v>595</v>
      </c>
      <c r="D303" s="121" t="s">
        <v>1061</v>
      </c>
      <c r="E303" s="61">
        <v>45411</v>
      </c>
      <c r="F303" s="106"/>
      <c r="G303" s="116">
        <v>1080</v>
      </c>
    </row>
    <row r="304" spans="1:7" x14ac:dyDescent="0.3">
      <c r="A304" s="114" t="s">
        <v>894</v>
      </c>
      <c r="B304" s="110" t="s">
        <v>89</v>
      </c>
      <c r="C304" s="110" t="s">
        <v>146</v>
      </c>
      <c r="D304" s="109">
        <v>669</v>
      </c>
      <c r="E304" s="63">
        <v>45411</v>
      </c>
      <c r="F304" s="106"/>
      <c r="G304" s="116">
        <v>8544.2999999999993</v>
      </c>
    </row>
    <row r="305" spans="1:7" x14ac:dyDescent="0.3">
      <c r="A305" s="114" t="s">
        <v>887</v>
      </c>
      <c r="B305" s="110" t="s">
        <v>89</v>
      </c>
      <c r="C305" s="110" t="s">
        <v>922</v>
      </c>
      <c r="D305" s="109">
        <v>673</v>
      </c>
      <c r="E305" s="63">
        <v>45411</v>
      </c>
      <c r="F305" s="106"/>
      <c r="G305" s="116">
        <v>3995</v>
      </c>
    </row>
    <row r="306" spans="1:7" x14ac:dyDescent="0.3">
      <c r="A306" s="114" t="s">
        <v>607</v>
      </c>
      <c r="B306" s="115" t="s">
        <v>90</v>
      </c>
      <c r="C306" s="110" t="s">
        <v>608</v>
      </c>
      <c r="D306" s="115">
        <v>253</v>
      </c>
      <c r="E306" s="63">
        <v>45411</v>
      </c>
      <c r="F306" s="106"/>
      <c r="G306" s="116">
        <v>487.5</v>
      </c>
    </row>
    <row r="307" spans="1:7" x14ac:dyDescent="0.3">
      <c r="A307" s="108" t="s">
        <v>592</v>
      </c>
      <c r="B307" s="109" t="s">
        <v>59</v>
      </c>
      <c r="C307" s="66" t="s">
        <v>62</v>
      </c>
      <c r="D307" s="66"/>
      <c r="E307" s="61">
        <v>45412</v>
      </c>
      <c r="F307" s="113">
        <v>270803.88</v>
      </c>
      <c r="G307" s="114"/>
    </row>
    <row r="308" spans="1:7" x14ac:dyDescent="0.3">
      <c r="A308" s="108" t="s">
        <v>358</v>
      </c>
      <c r="B308" s="109" t="s">
        <v>59</v>
      </c>
      <c r="C308" s="66" t="s">
        <v>1062</v>
      </c>
      <c r="D308" s="66"/>
      <c r="E308" s="61">
        <v>45412</v>
      </c>
      <c r="F308" s="113">
        <v>2710</v>
      </c>
      <c r="G308" s="114"/>
    </row>
    <row r="309" spans="1:7" x14ac:dyDescent="0.3">
      <c r="A309" s="108" t="s">
        <v>358</v>
      </c>
      <c r="B309" s="109" t="s">
        <v>59</v>
      </c>
      <c r="C309" s="66" t="s">
        <v>1062</v>
      </c>
      <c r="D309" s="66"/>
      <c r="E309" s="61">
        <v>45412</v>
      </c>
      <c r="F309" s="113">
        <v>2710</v>
      </c>
      <c r="G309" s="114"/>
    </row>
    <row r="310" spans="1:7" x14ac:dyDescent="0.3">
      <c r="A310" s="108" t="s">
        <v>706</v>
      </c>
      <c r="B310" s="109" t="s">
        <v>347</v>
      </c>
      <c r="C310" s="110" t="s">
        <v>1063</v>
      </c>
      <c r="D310" s="110"/>
      <c r="E310" s="61">
        <v>45412</v>
      </c>
      <c r="F310" s="113">
        <v>88025.66</v>
      </c>
      <c r="G310" s="114"/>
    </row>
    <row r="311" spans="1:7" x14ac:dyDescent="0.3">
      <c r="A311" s="108" t="s">
        <v>625</v>
      </c>
      <c r="B311" s="66" t="s">
        <v>70</v>
      </c>
      <c r="C311" s="66" t="s">
        <v>1064</v>
      </c>
      <c r="D311" s="112">
        <v>83385</v>
      </c>
      <c r="E311" s="61">
        <v>45412</v>
      </c>
      <c r="F311" s="106"/>
      <c r="G311" s="116">
        <v>1288</v>
      </c>
    </row>
    <row r="312" spans="1:7" x14ac:dyDescent="0.3">
      <c r="A312" s="114" t="s">
        <v>387</v>
      </c>
      <c r="B312" s="115" t="s">
        <v>1065</v>
      </c>
      <c r="C312" s="66" t="s">
        <v>610</v>
      </c>
      <c r="D312" s="115">
        <v>15207</v>
      </c>
      <c r="E312" s="63">
        <v>45412</v>
      </c>
      <c r="F312" s="106"/>
      <c r="G312" s="116">
        <v>1227.4000000000001</v>
      </c>
    </row>
    <row r="313" spans="1:7" x14ac:dyDescent="0.3">
      <c r="A313" s="108" t="s">
        <v>387</v>
      </c>
      <c r="B313" s="115" t="s">
        <v>283</v>
      </c>
      <c r="C313" s="110" t="s">
        <v>610</v>
      </c>
      <c r="D313" s="109">
        <v>205538</v>
      </c>
      <c r="E313" s="61">
        <v>45412</v>
      </c>
      <c r="F313" s="106"/>
      <c r="G313" s="116">
        <v>438</v>
      </c>
    </row>
    <row r="314" spans="1:7" x14ac:dyDescent="0.3">
      <c r="A314" s="108" t="s">
        <v>773</v>
      </c>
      <c r="B314" s="109" t="s">
        <v>302</v>
      </c>
      <c r="C314" s="66" t="s">
        <v>1066</v>
      </c>
      <c r="D314" s="112" t="s">
        <v>338</v>
      </c>
      <c r="E314" s="61">
        <v>45412</v>
      </c>
      <c r="F314" s="106"/>
      <c r="G314" s="116">
        <v>34769.61</v>
      </c>
    </row>
    <row r="315" spans="1:7" x14ac:dyDescent="0.3">
      <c r="A315" s="108" t="s">
        <v>870</v>
      </c>
      <c r="B315" s="109" t="s">
        <v>307</v>
      </c>
      <c r="C315" s="66" t="s">
        <v>1067</v>
      </c>
      <c r="D315" s="112">
        <v>3185019</v>
      </c>
      <c r="E315" s="61">
        <v>45412</v>
      </c>
      <c r="F315" s="106"/>
      <c r="G315" s="116">
        <v>116043.29</v>
      </c>
    </row>
    <row r="316" spans="1:7" x14ac:dyDescent="0.3">
      <c r="A316" s="108" t="s">
        <v>870</v>
      </c>
      <c r="B316" s="109" t="s">
        <v>307</v>
      </c>
      <c r="C316" s="66" t="s">
        <v>1068</v>
      </c>
      <c r="D316" s="109">
        <v>53276083</v>
      </c>
      <c r="E316" s="61">
        <v>45412</v>
      </c>
      <c r="F316" s="106"/>
      <c r="G316" s="116">
        <v>46319.54</v>
      </c>
    </row>
    <row r="317" spans="1:7" x14ac:dyDescent="0.3">
      <c r="A317" s="108" t="s">
        <v>773</v>
      </c>
      <c r="B317" s="109" t="s">
        <v>302</v>
      </c>
      <c r="C317" s="66" t="s">
        <v>1069</v>
      </c>
      <c r="D317" s="112">
        <v>3217450</v>
      </c>
      <c r="E317" s="61">
        <v>45412</v>
      </c>
      <c r="F317" s="106"/>
      <c r="G317" s="116">
        <v>53392.33</v>
      </c>
    </row>
    <row r="318" spans="1:7" x14ac:dyDescent="0.3">
      <c r="A318" s="108" t="s">
        <v>870</v>
      </c>
      <c r="B318" s="109" t="s">
        <v>307</v>
      </c>
      <c r="C318" s="66" t="s">
        <v>1070</v>
      </c>
      <c r="D318" s="112">
        <v>513280918</v>
      </c>
      <c r="E318" s="61">
        <v>45412</v>
      </c>
      <c r="F318" s="106"/>
      <c r="G318" s="116">
        <v>1487.46</v>
      </c>
    </row>
    <row r="319" spans="1:7" x14ac:dyDescent="0.3">
      <c r="A319" s="108" t="s">
        <v>870</v>
      </c>
      <c r="B319" s="109" t="s">
        <v>307</v>
      </c>
      <c r="C319" s="66" t="s">
        <v>1071</v>
      </c>
      <c r="D319" s="109">
        <v>5484812</v>
      </c>
      <c r="E319" s="61">
        <v>45412</v>
      </c>
      <c r="F319" s="106"/>
      <c r="G319" s="116">
        <v>39815.46</v>
      </c>
    </row>
    <row r="320" spans="1:7" x14ac:dyDescent="0.3">
      <c r="A320" s="114" t="s">
        <v>358</v>
      </c>
      <c r="B320" s="115" t="s">
        <v>255</v>
      </c>
      <c r="C320" s="110" t="s">
        <v>851</v>
      </c>
      <c r="D320" s="121" t="s">
        <v>1072</v>
      </c>
      <c r="E320" s="63">
        <v>45412</v>
      </c>
      <c r="F320" s="106"/>
      <c r="G320" s="116">
        <v>2710</v>
      </c>
    </row>
    <row r="321" spans="1:7" x14ac:dyDescent="0.3">
      <c r="A321" s="108" t="s">
        <v>360</v>
      </c>
      <c r="B321" s="109" t="s">
        <v>63</v>
      </c>
      <c r="C321" s="66" t="s">
        <v>770</v>
      </c>
      <c r="D321" s="112">
        <v>472841</v>
      </c>
      <c r="E321" s="61">
        <v>45412</v>
      </c>
      <c r="F321" s="106"/>
      <c r="G321" s="116">
        <v>9649.4500000000007</v>
      </c>
    </row>
    <row r="322" spans="1:7" x14ac:dyDescent="0.3">
      <c r="A322" s="108" t="s">
        <v>615</v>
      </c>
      <c r="B322" s="66" t="s">
        <v>226</v>
      </c>
      <c r="C322" s="66" t="s">
        <v>1054</v>
      </c>
      <c r="D322" s="115"/>
      <c r="E322" s="63">
        <v>45412</v>
      </c>
      <c r="F322" s="106"/>
      <c r="G322" s="116">
        <v>54399</v>
      </c>
    </row>
    <row r="323" spans="1:7" x14ac:dyDescent="0.3">
      <c r="A323" s="122" t="s">
        <v>358</v>
      </c>
      <c r="B323" s="123" t="s">
        <v>255</v>
      </c>
      <c r="C323" s="124" t="s">
        <v>851</v>
      </c>
      <c r="D323" s="125" t="s">
        <v>1072</v>
      </c>
      <c r="E323" s="128">
        <v>45412</v>
      </c>
      <c r="F323" s="126"/>
      <c r="G323" s="127">
        <v>2710</v>
      </c>
    </row>
    <row r="324" spans="1:7" x14ac:dyDescent="0.3">
      <c r="A324" s="225" t="s">
        <v>1078</v>
      </c>
      <c r="B324" s="226"/>
      <c r="C324" s="226"/>
      <c r="D324" s="226"/>
      <c r="E324" s="227"/>
      <c r="F324" s="105">
        <f>SUM(F6:F323)</f>
        <v>24428344.029999997</v>
      </c>
      <c r="G324" s="105">
        <f>SUM(G7:G323)</f>
        <v>24428344.02999999</v>
      </c>
    </row>
  </sheetData>
  <sheetProtection algorithmName="SHA-512" hashValue="pknojwAd/S8BUJPuMMf2gLQkmFsYLE31itSHRfeKsKa+KIZLodCdkFEURYPBx7+zYSptoMGCR14pzPLiz777Aw==" saltValue="00uE94HF/8fb7IyK6PAMJw==" spinCount="100000" sheet="1" objects="1" scenarios="1"/>
  <protectedRanges>
    <protectedRange algorithmName="SHA-512" hashValue="nJCPMKKPbQe6/ha4iPpgDvsehmgBQOKJ/8YB5Oj66Xa1HSaMdEySI9MA2i7F3wvMOIhzJpsg48H1o311Buf3qA==" saltValue="Z3UMDN8w5bylweDrohUzTQ==" spinCount="100000" sqref="G44 G196:G323" name="Intervalo1_1_3"/>
    <protectedRange algorithmName="SHA-512" hashValue="BIECXXLQTeZJOx05FhxNMY6bX0FG7L8BpAjO3Hk073tMf1ubRNMfSRBsBwOVM9WAG5vzoeJK9zi73lb6vrANVA==" saltValue="YhRx49mkr4bYm3ZTPTnjcg==" spinCount="100000" sqref="A239 E232:F232 E234:F234 E237:F240 A235:A237 D239:D240 A244:B244 D247 C251 B252:C252 A258 D253 D258 A265:B265 E258:F259 E286:F289 D265 D271:D272 D276 D278:F278 A279:B279 D284:F284 D244:F244 D242:F242 D293 D295 C302 D287:D289 B311 D230:F230 C307 A303:B303 D298:D299 A315 D320 D303:F303 C287 B291:F291 A5:G5 A273:F274 A266:F268 C264:F264 A262:D262 A250:F250 A245:F245 A241:F241 A310:F310 A312:F312 B294:D294 E293:F295 A297:F297 A320 C285 A321:F321 C296 A295:B295 A293:B293 A284 A276:B276 A257:F257 A271:B272 C260:C261 C249 A247:B247 C243 A242:B242 C222 G6:G43" name="Intervalo1_2"/>
    <protectedRange algorithmName="SHA-512" hashValue="SOYoXHnsd8H3JMwtnN8n0SDMvJLW8NUH3c7N9U/C2WTm7adtKrHc9Rw5AhcK1dwRMld7kJZ5o3zpwjKqrnC6rw==" saltValue="9sV1nF7wJ5XLhLyfByHakQ==" spinCount="100000" sqref="D44" name="Intervalo1_9_13"/>
    <protectedRange algorithmName="SHA-512" hashValue="SOYoXHnsd8H3JMwtnN8n0SDMvJLW8NUH3c7N9U/C2WTm7adtKrHc9Rw5AhcK1dwRMld7kJZ5o3zpwjKqrnC6rw==" saltValue="9sV1nF7wJ5XLhLyfByHakQ==" spinCount="100000" sqref="E44:F44 A44:C44" name="Intervalo1_14_37"/>
    <protectedRange algorithmName="SHA-512" hashValue="BIECXXLQTeZJOx05FhxNMY6bX0FG7L8BpAjO3Hk073tMf1ubRNMfSRBsBwOVM9WAG5vzoeJK9zi73lb6vrANVA==" saltValue="YhRx49mkr4bYm3ZTPTnjcg==" spinCount="100000" sqref="A45" name="Intervalo1_1_4"/>
    <protectedRange algorithmName="SHA-512" hashValue="nJCPMKKPbQe6/ha4iPpgDvsehmgBQOKJ/8YB5Oj66Xa1HSaMdEySI9MA2i7F3wvMOIhzJpsg48H1o311Buf3qA==" saltValue="Z3UMDN8w5bylweDrohUzTQ==" spinCount="100000" sqref="G45" name="Intervalo1_1_3_1_2"/>
    <protectedRange algorithmName="SHA-512" hashValue="SOYoXHnsd8H3JMwtnN8n0SDMvJLW8NUH3c7N9U/C2WTm7adtKrHc9Rw5AhcK1dwRMld7kJZ5o3zpwjKqrnC6rw==" saltValue="9sV1nF7wJ5XLhLyfByHakQ==" spinCount="100000" sqref="B45:F45" name="Intervalo1_14_1_2"/>
    <protectedRange algorithmName="SHA-512" hashValue="nJCPMKKPbQe6/ha4iPpgDvsehmgBQOKJ/8YB5Oj66Xa1HSaMdEySI9MA2i7F3wvMOIhzJpsg48H1o311Buf3qA==" saltValue="Z3UMDN8w5bylweDrohUzTQ==" spinCount="100000" sqref="G46" name="Intervalo1_1_3_2_1"/>
    <protectedRange algorithmName="SHA-512" hashValue="SOYoXHnsd8H3JMwtnN8n0SDMvJLW8NUH3c7N9U/C2WTm7adtKrHc9Rw5AhcK1dwRMld7kJZ5o3zpwjKqrnC6rw==" saltValue="9sV1nF7wJ5XLhLyfByHakQ==" spinCount="100000" sqref="D46" name="Intervalo1_9_1_3"/>
    <protectedRange algorithmName="SHA-512" hashValue="pYqvGp4vyeT51Cm34fl1Id+3laNBAeXZ4xCJQzRXtltNVGl551VlmJarAj+OLsj74RRcLroUKfyp8dsMep+krw==" saltValue="4tagR5G1Xs5zqOyVLn3ZaQ==" spinCount="100000" sqref="C46" name="Intervalo1_13_1"/>
    <protectedRange algorithmName="SHA-512" hashValue="SOYoXHnsd8H3JMwtnN8n0SDMvJLW8NUH3c7N9U/C2WTm7adtKrHc9Rw5AhcK1dwRMld7kJZ5o3zpwjKqrnC6rw==" saltValue="9sV1nF7wJ5XLhLyfByHakQ==" spinCount="100000" sqref="E46:F46" name="Intervalo1_14_2_1"/>
    <protectedRange algorithmName="SHA-512" hashValue="SOYoXHnsd8H3JMwtnN8n0SDMvJLW8NUH3c7N9U/C2WTm7adtKrHc9Rw5AhcK1dwRMld7kJZ5o3zpwjKqrnC6rw==" saltValue="9sV1nF7wJ5XLhLyfByHakQ==" spinCount="100000" sqref="A46:B46" name="Intervalo1_26_1"/>
    <protectedRange algorithmName="SHA-512" hashValue="BIECXXLQTeZJOx05FhxNMY6bX0FG7L8BpAjO3Hk073tMf1ubRNMfSRBsBwOVM9WAG5vzoeJK9zi73lb6vrANVA==" saltValue="YhRx49mkr4bYm3ZTPTnjcg==" spinCount="100000" sqref="A47:C47" name="Intervalo1_3_1"/>
    <protectedRange algorithmName="SHA-512" hashValue="nJCPMKKPbQe6/ha4iPpgDvsehmgBQOKJ/8YB5Oj66Xa1HSaMdEySI9MA2i7F3wvMOIhzJpsg48H1o311Buf3qA==" saltValue="Z3UMDN8w5bylweDrohUzTQ==" spinCount="100000" sqref="G47" name="Intervalo1_1_3_3_1"/>
    <protectedRange algorithmName="SHA-512" hashValue="SOYoXHnsd8H3JMwtnN8n0SDMvJLW8NUH3c7N9U/C2WTm7adtKrHc9Rw5AhcK1dwRMld7kJZ5o3zpwjKqrnC6rw==" saltValue="9sV1nF7wJ5XLhLyfByHakQ==" spinCount="100000" sqref="D47" name="Intervalo1_9_2_1"/>
    <protectedRange algorithmName="SHA-512" hashValue="SOYoXHnsd8H3JMwtnN8n0SDMvJLW8NUH3c7N9U/C2WTm7adtKrHc9Rw5AhcK1dwRMld7kJZ5o3zpwjKqrnC6rw==" saltValue="9sV1nF7wJ5XLhLyfByHakQ==" spinCount="100000" sqref="E47:F47" name="Intervalo1_14_3_1"/>
    <protectedRange algorithmName="SHA-512" hashValue="nJCPMKKPbQe6/ha4iPpgDvsehmgBQOKJ/8YB5Oj66Xa1HSaMdEySI9MA2i7F3wvMOIhzJpsg48H1o311Buf3qA==" saltValue="Z3UMDN8w5bylweDrohUzTQ==" spinCount="100000" sqref="G49" name="Intervalo1_1_3_4_1"/>
    <protectedRange algorithmName="SHA-512" hashValue="SOYoXHnsd8H3JMwtnN8n0SDMvJLW8NUH3c7N9U/C2WTm7adtKrHc9Rw5AhcK1dwRMld7kJZ5o3zpwjKqrnC6rw==" saltValue="9sV1nF7wJ5XLhLyfByHakQ==" spinCount="100000" sqref="D49" name="Intervalo1_9_3_1"/>
    <protectedRange algorithmName="SHA-512" hashValue="SOYoXHnsd8H3JMwtnN8n0SDMvJLW8NUH3c7N9U/C2WTm7adtKrHc9Rw5AhcK1dwRMld7kJZ5o3zpwjKqrnC6rw==" saltValue="9sV1nF7wJ5XLhLyfByHakQ==" spinCount="100000" sqref="E49:F49 A49:C49" name="Intervalo1_14_4_2"/>
    <protectedRange algorithmName="SHA-512" hashValue="nJCPMKKPbQe6/ha4iPpgDvsehmgBQOKJ/8YB5Oj66Xa1HSaMdEySI9MA2i7F3wvMOIhzJpsg48H1o311Buf3qA==" saltValue="Z3UMDN8w5bylweDrohUzTQ==" spinCount="100000" sqref="G50" name="Intervalo1_1_3_5_1"/>
    <protectedRange algorithmName="SHA-512" hashValue="SOYoXHnsd8H3JMwtnN8n0SDMvJLW8NUH3c7N9U/C2WTm7adtKrHc9Rw5AhcK1dwRMld7kJZ5o3zpwjKqrnC6rw==" saltValue="9sV1nF7wJ5XLhLyfByHakQ==" spinCount="100000" sqref="C50:D50" name="Intervalo1_9_4_1"/>
    <protectedRange algorithmName="SHA-512" hashValue="SOYoXHnsd8H3JMwtnN8n0SDMvJLW8NUH3c7N9U/C2WTm7adtKrHc9Rw5AhcK1dwRMld7kJZ5o3zpwjKqrnC6rw==" saltValue="9sV1nF7wJ5XLhLyfByHakQ==" spinCount="100000" sqref="A50:B50 E50:F50" name="Intervalo1_14_5_3"/>
    <protectedRange algorithmName="SHA-512" hashValue="BIECXXLQTeZJOx05FhxNMY6bX0FG7L8BpAjO3Hk073tMf1ubRNMfSRBsBwOVM9WAG5vzoeJK9zi73lb6vrANVA==" saltValue="YhRx49mkr4bYm3ZTPTnjcg==" spinCount="100000" sqref="A53:A54" name="Intervalo1_4_1"/>
    <protectedRange algorithmName="SHA-512" hashValue="nJCPMKKPbQe6/ha4iPpgDvsehmgBQOKJ/8YB5Oj66Xa1HSaMdEySI9MA2i7F3wvMOIhzJpsg48H1o311Buf3qA==" saltValue="Z3UMDN8w5bylweDrohUzTQ==" spinCount="100000" sqref="G53:G54" name="Intervalo1_1_3_6_1"/>
    <protectedRange algorithmName="SHA-512" hashValue="SOYoXHnsd8H3JMwtnN8n0SDMvJLW8NUH3c7N9U/C2WTm7adtKrHc9Rw5AhcK1dwRMld7kJZ5o3zpwjKqrnC6rw==" saltValue="9sV1nF7wJ5XLhLyfByHakQ==" spinCount="100000" sqref="D53:D54" name="Intervalo1_9_5_1"/>
    <protectedRange algorithmName="SHA-512" hashValue="pYqvGp4vyeT51Cm34fl1Id+3laNBAeXZ4xCJQzRXtltNVGl551VlmJarAj+OLsj74RRcLroUKfyp8dsMep+krw==" saltValue="4tagR5G1Xs5zqOyVLn3ZaQ==" spinCount="100000" sqref="B53:C54" name="Intervalo1_13_2_1"/>
    <protectedRange algorithmName="SHA-512" hashValue="SOYoXHnsd8H3JMwtnN8n0SDMvJLW8NUH3c7N9U/C2WTm7adtKrHc9Rw5AhcK1dwRMld7kJZ5o3zpwjKqrnC6rw==" saltValue="9sV1nF7wJ5XLhLyfByHakQ==" spinCount="100000" sqref="E53:F54" name="Intervalo1_14_6_1"/>
    <protectedRange algorithmName="SHA-512" hashValue="nJCPMKKPbQe6/ha4iPpgDvsehmgBQOKJ/8YB5Oj66Xa1HSaMdEySI9MA2i7F3wvMOIhzJpsg48H1o311Buf3qA==" saltValue="Z3UMDN8w5bylweDrohUzTQ==" spinCount="100000" sqref="G55" name="Intervalo1_1_3_7_1"/>
    <protectedRange algorithmName="SHA-512" hashValue="SOYoXHnsd8H3JMwtnN8n0SDMvJLW8NUH3c7N9U/C2WTm7adtKrHc9Rw5AhcK1dwRMld7kJZ5o3zpwjKqrnC6rw==" saltValue="9sV1nF7wJ5XLhLyfByHakQ==" spinCount="100000" sqref="D55" name="Intervalo1_9_6_5"/>
    <protectedRange algorithmName="SHA-512" hashValue="SOYoXHnsd8H3JMwtnN8n0SDMvJLW8NUH3c7N9U/C2WTm7adtKrHc9Rw5AhcK1dwRMld7kJZ5o3zpwjKqrnC6rw==" saltValue="9sV1nF7wJ5XLhLyfByHakQ==" spinCount="100000" sqref="E55:F55 A55:C55" name="Intervalo1_14_7_1"/>
    <protectedRange algorithmName="SHA-512" hashValue="BIECXXLQTeZJOx05FhxNMY6bX0FG7L8BpAjO3Hk073tMf1ubRNMfSRBsBwOVM9WAG5vzoeJK9zi73lb6vrANVA==" saltValue="YhRx49mkr4bYm3ZTPTnjcg==" spinCount="100000" sqref="A51" name="Intervalo1_5_1"/>
    <protectedRange algorithmName="SHA-512" hashValue="nJCPMKKPbQe6/ha4iPpgDvsehmgBQOKJ/8YB5Oj66Xa1HSaMdEySI9MA2i7F3wvMOIhzJpsg48H1o311Buf3qA==" saltValue="Z3UMDN8w5bylweDrohUzTQ==" spinCount="100000" sqref="G51" name="Intervalo1_1_3_8_1"/>
    <protectedRange algorithmName="SHA-512" hashValue="SOYoXHnsd8H3JMwtnN8n0SDMvJLW8NUH3c7N9U/C2WTm7adtKrHc9Rw5AhcK1dwRMld7kJZ5o3zpwjKqrnC6rw==" saltValue="9sV1nF7wJ5XLhLyfByHakQ==" spinCount="100000" sqref="D51" name="Intervalo1_9_7_1"/>
    <protectedRange algorithmName="SHA-512" hashValue="pYqvGp4vyeT51Cm34fl1Id+3laNBAeXZ4xCJQzRXtltNVGl551VlmJarAj+OLsj74RRcLroUKfyp8dsMep+krw==" saltValue="4tagR5G1Xs5zqOyVLn3ZaQ==" spinCount="100000" sqref="B51:C51" name="Intervalo1_13_3_1"/>
    <protectedRange algorithmName="SHA-512" hashValue="SOYoXHnsd8H3JMwtnN8n0SDMvJLW8NUH3c7N9U/C2WTm7adtKrHc9Rw5AhcK1dwRMld7kJZ5o3zpwjKqrnC6rw==" saltValue="9sV1nF7wJ5XLhLyfByHakQ==" spinCount="100000" sqref="E51:F51" name="Intervalo1_14_8_1"/>
    <protectedRange algorithmName="SHA-512" hashValue="BIECXXLQTeZJOx05FhxNMY6bX0FG7L8BpAjO3Hk073tMf1ubRNMfSRBsBwOVM9WAG5vzoeJK9zi73lb6vrANVA==" saltValue="YhRx49mkr4bYm3ZTPTnjcg==" spinCount="100000" sqref="C52:F52 A52" name="Intervalo1_6_5"/>
    <protectedRange algorithmName="SHA-512" hashValue="nJCPMKKPbQe6/ha4iPpgDvsehmgBQOKJ/8YB5Oj66Xa1HSaMdEySI9MA2i7F3wvMOIhzJpsg48H1o311Buf3qA==" saltValue="Z3UMDN8w5bylweDrohUzTQ==" spinCount="100000" sqref="G52" name="Intervalo1_1_3_9_1"/>
    <protectedRange algorithmName="SHA-512" hashValue="pYqvGp4vyeT51Cm34fl1Id+3laNBAeXZ4xCJQzRXtltNVGl551VlmJarAj+OLsj74RRcLroUKfyp8dsMep+krw==" saltValue="4tagR5G1Xs5zqOyVLn3ZaQ==" spinCount="100000" sqref="B52" name="Intervalo1_25_4"/>
    <protectedRange algorithmName="SHA-512" hashValue="BIECXXLQTeZJOx05FhxNMY6bX0FG7L8BpAjO3Hk073tMf1ubRNMfSRBsBwOVM9WAG5vzoeJK9zi73lb6vrANVA==" saltValue="YhRx49mkr4bYm3ZTPTnjcg==" spinCount="100000" sqref="A48:C48" name="Intervalo1_7_1"/>
    <protectedRange algorithmName="SHA-512" hashValue="nJCPMKKPbQe6/ha4iPpgDvsehmgBQOKJ/8YB5Oj66Xa1HSaMdEySI9MA2i7F3wvMOIhzJpsg48H1o311Buf3qA==" saltValue="Z3UMDN8w5bylweDrohUzTQ==" spinCount="100000" sqref="G48" name="Intervalo1_1_3_10_1"/>
    <protectedRange algorithmName="SHA-512" hashValue="SOYoXHnsd8H3JMwtnN8n0SDMvJLW8NUH3c7N9U/C2WTm7adtKrHc9Rw5AhcK1dwRMld7kJZ5o3zpwjKqrnC6rw==" saltValue="9sV1nF7wJ5XLhLyfByHakQ==" spinCount="100000" sqref="D48" name="Intervalo1_9_8_2"/>
    <protectedRange algorithmName="SHA-512" hashValue="SOYoXHnsd8H3JMwtnN8n0SDMvJLW8NUH3c7N9U/C2WTm7adtKrHc9Rw5AhcK1dwRMld7kJZ5o3zpwjKqrnC6rw==" saltValue="9sV1nF7wJ5XLhLyfByHakQ==" spinCount="100000" sqref="E48:F48" name="Intervalo1_14_9_1"/>
    <protectedRange algorithmName="SHA-512" hashValue="BIECXXLQTeZJOx05FhxNMY6bX0FG7L8BpAjO3Hk073tMf1ubRNMfSRBsBwOVM9WAG5vzoeJK9zi73lb6vrANVA==" saltValue="YhRx49mkr4bYm3ZTPTnjcg==" spinCount="100000" sqref="A56:F56" name="Intervalo1_8_1"/>
    <protectedRange algorithmName="SHA-512" hashValue="nJCPMKKPbQe6/ha4iPpgDvsehmgBQOKJ/8YB5Oj66Xa1HSaMdEySI9MA2i7F3wvMOIhzJpsg48H1o311Buf3qA==" saltValue="Z3UMDN8w5bylweDrohUzTQ==" spinCount="100000" sqref="G56" name="Intervalo1_1_3_11_1"/>
    <protectedRange algorithmName="SHA-512" hashValue="BIECXXLQTeZJOx05FhxNMY6bX0FG7L8BpAjO3Hk073tMf1ubRNMfSRBsBwOVM9WAG5vzoeJK9zi73lb6vrANVA==" saltValue="YhRx49mkr4bYm3ZTPTnjcg==" spinCount="100000" sqref="A57:F57" name="Intervalo1_10_1"/>
    <protectedRange algorithmName="SHA-512" hashValue="nJCPMKKPbQe6/ha4iPpgDvsehmgBQOKJ/8YB5Oj66Xa1HSaMdEySI9MA2i7F3wvMOIhzJpsg48H1o311Buf3qA==" saltValue="Z3UMDN8w5bylweDrohUzTQ==" spinCount="100000" sqref="G57" name="Intervalo1_1_3_12_1"/>
    <protectedRange algorithmName="SHA-512" hashValue="BIECXXLQTeZJOx05FhxNMY6bX0FG7L8BpAjO3Hk073tMf1ubRNMfSRBsBwOVM9WAG5vzoeJK9zi73lb6vrANVA==" saltValue="YhRx49mkr4bYm3ZTPTnjcg==" spinCount="100000" sqref="D58:F58" name="Intervalo1_11_1"/>
    <protectedRange algorithmName="SHA-512" hashValue="pYqvGp4vyeT51Cm34fl1Id+3laNBAeXZ4xCJQzRXtltNVGl551VlmJarAj+OLsj74RRcLroUKfyp8dsMep+krw==" saltValue="4tagR5G1Xs5zqOyVLn3ZaQ==" spinCount="100000" sqref="B58:C58" name="Intervalo1_1_1_2"/>
    <protectedRange algorithmName="SHA-512" hashValue="nJCPMKKPbQe6/ha4iPpgDvsehmgBQOKJ/8YB5Oj66Xa1HSaMdEySI9MA2i7F3wvMOIhzJpsg48H1o311Buf3qA==" saltValue="Z3UMDN8w5bylweDrohUzTQ==" spinCount="100000" sqref="G58" name="Intervalo1_1_3_13_1"/>
    <protectedRange algorithmName="SHA-512" hashValue="SOYoXHnsd8H3JMwtnN8n0SDMvJLW8NUH3c7N9U/C2WTm7adtKrHc9Rw5AhcK1dwRMld7kJZ5o3zpwjKqrnC6rw==" saltValue="9sV1nF7wJ5XLhLyfByHakQ==" spinCount="100000" sqref="A58" name="Intervalo1_14_10_1"/>
    <protectedRange algorithmName="SHA-512" hashValue="BIECXXLQTeZJOx05FhxNMY6bX0FG7L8BpAjO3Hk073tMf1ubRNMfSRBsBwOVM9WAG5vzoeJK9zi73lb6vrANVA==" saltValue="YhRx49mkr4bYm3ZTPTnjcg==" spinCount="100000" sqref="D60:F60 A59:C60" name="Intervalo1_12_1"/>
    <protectedRange algorithmName="SHA-512" hashValue="pYqvGp4vyeT51Cm34fl1Id+3laNBAeXZ4xCJQzRXtltNVGl551VlmJarAj+OLsj74RRcLroUKfyp8dsMep+krw==" saltValue="4tagR5G1Xs5zqOyVLn3ZaQ==" spinCount="100000" sqref="D59:F59" name="Intervalo1_1_2_2"/>
    <protectedRange algorithmName="SHA-512" hashValue="nJCPMKKPbQe6/ha4iPpgDvsehmgBQOKJ/8YB5Oj66Xa1HSaMdEySI9MA2i7F3wvMOIhzJpsg48H1o311Buf3qA==" saltValue="Z3UMDN8w5bylweDrohUzTQ==" spinCount="100000" sqref="G59:G60" name="Intervalo1_1_3_14_1"/>
    <protectedRange algorithmName="SHA-512" hashValue="nJCPMKKPbQe6/ha4iPpgDvsehmgBQOKJ/8YB5Oj66Xa1HSaMdEySI9MA2i7F3wvMOIhzJpsg48H1o311Buf3qA==" saltValue="Z3UMDN8w5bylweDrohUzTQ==" spinCount="100000" sqref="G61" name="Intervalo1_1_3_15_1"/>
    <protectedRange algorithmName="SHA-512" hashValue="pYqvGp4vyeT51Cm34fl1Id+3laNBAeXZ4xCJQzRXtltNVGl551VlmJarAj+OLsj74RRcLroUKfyp8dsMep+krw==" saltValue="4tagR5G1Xs5zqOyVLn3ZaQ==" spinCount="100000" sqref="B61:F61" name="Intervalo1_29_12"/>
    <protectedRange algorithmName="SHA-512" hashValue="SOYoXHnsd8H3JMwtnN8n0SDMvJLW8NUH3c7N9U/C2WTm7adtKrHc9Rw5AhcK1dwRMld7kJZ5o3zpwjKqrnC6rw==" saltValue="9sV1nF7wJ5XLhLyfByHakQ==" spinCount="100000" sqref="A61" name="Intervalo1_15_4_5"/>
    <protectedRange algorithmName="SHA-512" hashValue="BIECXXLQTeZJOx05FhxNMY6bX0FG7L8BpAjO3Hk073tMf1ubRNMfSRBsBwOVM9WAG5vzoeJK9zi73lb6vrANVA==" saltValue="YhRx49mkr4bYm3ZTPTnjcg==" spinCount="100000" sqref="A62" name="Intervalo1_15_1"/>
    <protectedRange algorithmName="SHA-512" hashValue="nJCPMKKPbQe6/ha4iPpgDvsehmgBQOKJ/8YB5Oj66Xa1HSaMdEySI9MA2i7F3wvMOIhzJpsg48H1o311Buf3qA==" saltValue="Z3UMDN8w5bylweDrohUzTQ==" spinCount="100000" sqref="G62" name="Intervalo1_1_3_16_1"/>
    <protectedRange algorithmName="SHA-512" hashValue="pYqvGp4vyeT51Cm34fl1Id+3laNBAeXZ4xCJQzRXtltNVGl551VlmJarAj+OLsj74RRcLroUKfyp8dsMep+krw==" saltValue="4tagR5G1Xs5zqOyVLn3ZaQ==" spinCount="100000" sqref="B62:F62" name="Intervalo1_29_1_2"/>
    <protectedRange algorithmName="SHA-512" hashValue="BIECXXLQTeZJOx05FhxNMY6bX0FG7L8BpAjO3Hk073tMf1ubRNMfSRBsBwOVM9WAG5vzoeJK9zi73lb6vrANVA==" saltValue="YhRx49mkr4bYm3ZTPTnjcg==" spinCount="100000" sqref="A63" name="Intervalo1_16_2"/>
    <protectedRange algorithmName="SHA-512" hashValue="nJCPMKKPbQe6/ha4iPpgDvsehmgBQOKJ/8YB5Oj66Xa1HSaMdEySI9MA2i7F3wvMOIhzJpsg48H1o311Buf3qA==" saltValue="Z3UMDN8w5bylweDrohUzTQ==" spinCount="100000" sqref="G63" name="Intervalo1_1_3_17_1"/>
    <protectedRange algorithmName="SHA-512" hashValue="pYqvGp4vyeT51Cm34fl1Id+3laNBAeXZ4xCJQzRXtltNVGl551VlmJarAj+OLsj74RRcLroUKfyp8dsMep+krw==" saltValue="4tagR5G1Xs5zqOyVLn3ZaQ==" spinCount="100000" sqref="B63:F63" name="Intervalo1_29_2_1"/>
    <protectedRange algorithmName="SHA-512" hashValue="nJCPMKKPbQe6/ha4iPpgDvsehmgBQOKJ/8YB5Oj66Xa1HSaMdEySI9MA2i7F3wvMOIhzJpsg48H1o311Buf3qA==" saltValue="Z3UMDN8w5bylweDrohUzTQ==" spinCount="100000" sqref="G65" name="Intervalo1_1_3_18_1"/>
    <protectedRange algorithmName="SHA-512" hashValue="pYqvGp4vyeT51Cm34fl1Id+3laNBAeXZ4xCJQzRXtltNVGl551VlmJarAj+OLsj74RRcLroUKfyp8dsMep+krw==" saltValue="4tagR5G1Xs5zqOyVLn3ZaQ==" spinCount="100000" sqref="A65:F65" name="Intervalo1_29_3_1"/>
    <protectedRange algorithmName="SHA-512" hashValue="BIECXXLQTeZJOx05FhxNMY6bX0FG7L8BpAjO3Hk073tMf1ubRNMfSRBsBwOVM9WAG5vzoeJK9zi73lb6vrANVA==" saltValue="YhRx49mkr4bYm3ZTPTnjcg==" spinCount="100000" sqref="C66" name="Intervalo1_18_3"/>
    <protectedRange algorithmName="SHA-512" hashValue="nJCPMKKPbQe6/ha4iPpgDvsehmgBQOKJ/8YB5Oj66Xa1HSaMdEySI9MA2i7F3wvMOIhzJpsg48H1o311Buf3qA==" saltValue="Z3UMDN8w5bylweDrohUzTQ==" spinCount="100000" sqref="G66" name="Intervalo1_1_3_19_1"/>
    <protectedRange algorithmName="SHA-512" hashValue="SOYoXHnsd8H3JMwtnN8n0SDMvJLW8NUH3c7N9U/C2WTm7adtKrHc9Rw5AhcK1dwRMld7kJZ5o3zpwjKqrnC6rw==" saltValue="9sV1nF7wJ5XLhLyfByHakQ==" spinCount="100000" sqref="A66" name="Intervalo1_14_11_1"/>
    <protectedRange algorithmName="SHA-512" hashValue="pYqvGp4vyeT51Cm34fl1Id+3laNBAeXZ4xCJQzRXtltNVGl551VlmJarAj+OLsj74RRcLroUKfyp8dsMep+krw==" saltValue="4tagR5G1Xs5zqOyVLn3ZaQ==" spinCount="100000" sqref="B66 D66:F66" name="Intervalo1_29_4_1"/>
    <protectedRange algorithmName="SHA-512" hashValue="BIECXXLQTeZJOx05FhxNMY6bX0FG7L8BpAjO3Hk073tMf1ubRNMfSRBsBwOVM9WAG5vzoeJK9zi73lb6vrANVA==" saltValue="YhRx49mkr4bYm3ZTPTnjcg==" spinCount="100000" sqref="A67" name="Intervalo1_19_1"/>
    <protectedRange algorithmName="SHA-512" hashValue="nJCPMKKPbQe6/ha4iPpgDvsehmgBQOKJ/8YB5Oj66Xa1HSaMdEySI9MA2i7F3wvMOIhzJpsg48H1o311Buf3qA==" saltValue="Z3UMDN8w5bylweDrohUzTQ==" spinCount="100000" sqref="G67" name="Intervalo1_1_3_20_1"/>
    <protectedRange algorithmName="SHA-512" hashValue="pYqvGp4vyeT51Cm34fl1Id+3laNBAeXZ4xCJQzRXtltNVGl551VlmJarAj+OLsj74RRcLroUKfyp8dsMep+krw==" saltValue="4tagR5G1Xs5zqOyVLn3ZaQ==" spinCount="100000" sqref="B67:F67" name="Intervalo1_29_5_1"/>
    <protectedRange algorithmName="SHA-512" hashValue="nJCPMKKPbQe6/ha4iPpgDvsehmgBQOKJ/8YB5Oj66Xa1HSaMdEySI9MA2i7F3wvMOIhzJpsg48H1o311Buf3qA==" saltValue="Z3UMDN8w5bylweDrohUzTQ==" spinCount="100000" sqref="G64" name="Intervalo1_1_3_21_1"/>
    <protectedRange algorithmName="SHA-512" hashValue="pYqvGp4vyeT51Cm34fl1Id+3laNBAeXZ4xCJQzRXtltNVGl551VlmJarAj+OLsj74RRcLroUKfyp8dsMep+krw==" saltValue="4tagR5G1Xs5zqOyVLn3ZaQ==" spinCount="100000" sqref="A64:F64" name="Intervalo1_29_6_1"/>
    <protectedRange algorithmName="SHA-512" hashValue="nJCPMKKPbQe6/ha4iPpgDvsehmgBQOKJ/8YB5Oj66Xa1HSaMdEySI9MA2i7F3wvMOIhzJpsg48H1o311Buf3qA==" saltValue="Z3UMDN8w5bylweDrohUzTQ==" spinCount="100000" sqref="G68" name="Intervalo1_1_3_22_1"/>
    <protectedRange algorithmName="SHA-512" hashValue="pYqvGp4vyeT51Cm34fl1Id+3laNBAeXZ4xCJQzRXtltNVGl551VlmJarAj+OLsj74RRcLroUKfyp8dsMep+krw==" saltValue="4tagR5G1Xs5zqOyVLn3ZaQ==" spinCount="100000" sqref="A68:F68" name="Intervalo1_29_7_1"/>
    <protectedRange algorithmName="SHA-512" hashValue="nJCPMKKPbQe6/ha4iPpgDvsehmgBQOKJ/8YB5Oj66Xa1HSaMdEySI9MA2i7F3wvMOIhzJpsg48H1o311Buf3qA==" saltValue="Z3UMDN8w5bylweDrohUzTQ==" spinCount="100000" sqref="G69" name="Intervalo1_1_3_23_1"/>
    <protectedRange algorithmName="SHA-512" hashValue="pYqvGp4vyeT51Cm34fl1Id+3laNBAeXZ4xCJQzRXtltNVGl551VlmJarAj+OLsj74RRcLroUKfyp8dsMep+krw==" saltValue="4tagR5G1Xs5zqOyVLn3ZaQ==" spinCount="100000" sqref="A69:F69" name="Intervalo1_29_8_1"/>
    <protectedRange algorithmName="SHA-512" hashValue="BIECXXLQTeZJOx05FhxNMY6bX0FG7L8BpAjO3Hk073tMf1ubRNMfSRBsBwOVM9WAG5vzoeJK9zi73lb6vrANVA==" saltValue="YhRx49mkr4bYm3ZTPTnjcg==" spinCount="100000" sqref="A70" name="Intervalo1_23_1"/>
    <protectedRange algorithmName="SHA-512" hashValue="nJCPMKKPbQe6/ha4iPpgDvsehmgBQOKJ/8YB5Oj66Xa1HSaMdEySI9MA2i7F3wvMOIhzJpsg48H1o311Buf3qA==" saltValue="Z3UMDN8w5bylweDrohUzTQ==" spinCount="100000" sqref="G70" name="Intervalo1_1_3_24_1"/>
    <protectedRange algorithmName="SHA-512" hashValue="SOYoXHnsd8H3JMwtnN8n0SDMvJLW8NUH3c7N9U/C2WTm7adtKrHc9Rw5AhcK1dwRMld7kJZ5o3zpwjKqrnC6rw==" saltValue="9sV1nF7wJ5XLhLyfByHakQ==" spinCount="100000" sqref="C70" name="Intervalo1_14_12_1"/>
    <protectedRange algorithmName="SHA-512" hashValue="pYqvGp4vyeT51Cm34fl1Id+3laNBAeXZ4xCJQzRXtltNVGl551VlmJarAj+OLsj74RRcLroUKfyp8dsMep+krw==" saltValue="4tagR5G1Xs5zqOyVLn3ZaQ==" spinCount="100000" sqref="D70:F70 B70" name="Intervalo1_29_9_1"/>
    <protectedRange algorithmName="SHA-512" hashValue="BIECXXLQTeZJOx05FhxNMY6bX0FG7L8BpAjO3Hk073tMf1ubRNMfSRBsBwOVM9WAG5vzoeJK9zi73lb6vrANVA==" saltValue="YhRx49mkr4bYm3ZTPTnjcg==" spinCount="100000" sqref="A71" name="Intervalo1_24_1"/>
    <protectedRange algorithmName="SHA-512" hashValue="nJCPMKKPbQe6/ha4iPpgDvsehmgBQOKJ/8YB5Oj66Xa1HSaMdEySI9MA2i7F3wvMOIhzJpsg48H1o311Buf3qA==" saltValue="Z3UMDN8w5bylweDrohUzTQ==" spinCount="100000" sqref="G71" name="Intervalo1_1_3_25_1"/>
    <protectedRange algorithmName="SHA-512" hashValue="SOYoXHnsd8H3JMwtnN8n0SDMvJLW8NUH3c7N9U/C2WTm7adtKrHc9Rw5AhcK1dwRMld7kJZ5o3zpwjKqrnC6rw==" saltValue="9sV1nF7wJ5XLhLyfByHakQ==" spinCount="100000" sqref="B71:C71" name="Intervalo1_14_13_1"/>
    <protectedRange algorithmName="SHA-512" hashValue="pYqvGp4vyeT51Cm34fl1Id+3laNBAeXZ4xCJQzRXtltNVGl551VlmJarAj+OLsj74RRcLroUKfyp8dsMep+krw==" saltValue="4tagR5G1Xs5zqOyVLn3ZaQ==" spinCount="100000" sqref="D71:F71" name="Intervalo1_29_10_1"/>
    <protectedRange algorithmName="SHA-512" hashValue="BIECXXLQTeZJOx05FhxNMY6bX0FG7L8BpAjO3Hk073tMf1ubRNMfSRBsBwOVM9WAG5vzoeJK9zi73lb6vrANVA==" saltValue="YhRx49mkr4bYm3ZTPTnjcg==" spinCount="100000" sqref="A72" name="Intervalo1_27_4"/>
    <protectedRange algorithmName="SHA-512" hashValue="nJCPMKKPbQe6/ha4iPpgDvsehmgBQOKJ/8YB5Oj66Xa1HSaMdEySI9MA2i7F3wvMOIhzJpsg48H1o311Buf3qA==" saltValue="Z3UMDN8w5bylweDrohUzTQ==" spinCount="100000" sqref="G72" name="Intervalo1_1_3_26_1"/>
    <protectedRange algorithmName="SHA-512" hashValue="pYqvGp4vyeT51Cm34fl1Id+3laNBAeXZ4xCJQzRXtltNVGl551VlmJarAj+OLsj74RRcLroUKfyp8dsMep+krw==" saltValue="4tagR5G1Xs5zqOyVLn3ZaQ==" spinCount="100000" sqref="B72:F72" name="Intervalo1_29_11_1"/>
    <protectedRange algorithmName="SHA-512" hashValue="nJCPMKKPbQe6/ha4iPpgDvsehmgBQOKJ/8YB5Oj66Xa1HSaMdEySI9MA2i7F3wvMOIhzJpsg48H1o311Buf3qA==" saltValue="Z3UMDN8w5bylweDrohUzTQ==" spinCount="100000" sqref="G73" name="Intervalo1_1_3_27_1"/>
    <protectedRange algorithmName="SHA-512" hashValue="SOYoXHnsd8H3JMwtnN8n0SDMvJLW8NUH3c7N9U/C2WTm7adtKrHc9Rw5AhcK1dwRMld7kJZ5o3zpwjKqrnC6rw==" saltValue="9sV1nF7wJ5XLhLyfByHakQ==" spinCount="100000" sqref="A73:F73" name="Intervalo1_2_9_1"/>
    <protectedRange algorithmName="SHA-512" hashValue="nJCPMKKPbQe6/ha4iPpgDvsehmgBQOKJ/8YB5Oj66Xa1HSaMdEySI9MA2i7F3wvMOIhzJpsg48H1o311Buf3qA==" saltValue="Z3UMDN8w5bylweDrohUzTQ==" spinCount="100000" sqref="G74" name="Intervalo1_1_3_28_1"/>
    <protectedRange algorithmName="SHA-512" hashValue="SOYoXHnsd8H3JMwtnN8n0SDMvJLW8NUH3c7N9U/C2WTm7adtKrHc9Rw5AhcK1dwRMld7kJZ5o3zpwjKqrnC6rw==" saltValue="9sV1nF7wJ5XLhLyfByHakQ==" spinCount="100000" sqref="D74:F74" name="Intervalo1_4_7_4"/>
    <protectedRange algorithmName="SHA-512" hashValue="SOYoXHnsd8H3JMwtnN8n0SDMvJLW8NUH3c7N9U/C2WTm7adtKrHc9Rw5AhcK1dwRMld7kJZ5o3zpwjKqrnC6rw==" saltValue="9sV1nF7wJ5XLhLyfByHakQ==" spinCount="100000" sqref="A74:C74" name="Intervalo1_14_4_1_1"/>
    <protectedRange algorithmName="SHA-512" hashValue="nJCPMKKPbQe6/ha4iPpgDvsehmgBQOKJ/8YB5Oj66Xa1HSaMdEySI9MA2i7F3wvMOIhzJpsg48H1o311Buf3qA==" saltValue="Z3UMDN8w5bylweDrohUzTQ==" spinCount="100000" sqref="G75" name="Intervalo1_1_3_29_1"/>
    <protectedRange algorithmName="SHA-512" hashValue="SOYoXHnsd8H3JMwtnN8n0SDMvJLW8NUH3c7N9U/C2WTm7adtKrHc9Rw5AhcK1dwRMld7kJZ5o3zpwjKqrnC6rw==" saltValue="9sV1nF7wJ5XLhLyfByHakQ==" spinCount="100000" sqref="C75" name="Intervalo1_14_14_1"/>
    <protectedRange algorithmName="SHA-512" hashValue="SOYoXHnsd8H3JMwtnN8n0SDMvJLW8NUH3c7N9U/C2WTm7adtKrHc9Rw5AhcK1dwRMld7kJZ5o3zpwjKqrnC6rw==" saltValue="9sV1nF7wJ5XLhLyfByHakQ==" spinCount="100000" sqref="D75" name="Intervalo1_4_7_1_1"/>
    <protectedRange algorithmName="SHA-512" hashValue="BIECXXLQTeZJOx05FhxNMY6bX0FG7L8BpAjO3Hk073tMf1ubRNMfSRBsBwOVM9WAG5vzoeJK9zi73lb6vrANVA==" saltValue="YhRx49mkr4bYm3ZTPTnjcg==" spinCount="100000" sqref="A75" name="Intervalo1_5_7_1"/>
    <protectedRange algorithmName="SHA-512" hashValue="BIECXXLQTeZJOx05FhxNMY6bX0FG7L8BpAjO3Hk073tMf1ubRNMfSRBsBwOVM9WAG5vzoeJK9zi73lb6vrANVA==" saltValue="YhRx49mkr4bYm3ZTPTnjcg==" spinCount="100000" sqref="B75 E75:F75" name="Intervalo1_6_1_1_3"/>
    <protectedRange algorithmName="SHA-512" hashValue="nJCPMKKPbQe6/ha4iPpgDvsehmgBQOKJ/8YB5Oj66Xa1HSaMdEySI9MA2i7F3wvMOIhzJpsg48H1o311Buf3qA==" saltValue="Z3UMDN8w5bylweDrohUzTQ==" spinCount="100000" sqref="G76" name="Intervalo1_1_3_30_1"/>
    <protectedRange algorithmName="SHA-512" hashValue="SOYoXHnsd8H3JMwtnN8n0SDMvJLW8NUH3c7N9U/C2WTm7adtKrHc9Rw5AhcK1dwRMld7kJZ5o3zpwjKqrnC6rw==" saltValue="9sV1nF7wJ5XLhLyfByHakQ==" spinCount="100000" sqref="A76" name="Intervalo1_15_4_1_2"/>
    <protectedRange algorithmName="SHA-512" hashValue="BIECXXLQTeZJOx05FhxNMY6bX0FG7L8BpAjO3Hk073tMf1ubRNMfSRBsBwOVM9WAG5vzoeJK9zi73lb6vrANVA==" saltValue="YhRx49mkr4bYm3ZTPTnjcg==" spinCount="100000" sqref="B76:F76" name="Intervalo1_5_1_1_1"/>
    <protectedRange algorithmName="SHA-512" hashValue="nJCPMKKPbQe6/ha4iPpgDvsehmgBQOKJ/8YB5Oj66Xa1HSaMdEySI9MA2i7F3wvMOIhzJpsg48H1o311Buf3qA==" saltValue="Z3UMDN8w5bylweDrohUzTQ==" spinCount="100000" sqref="G77" name="Intervalo1_1_3_31_1"/>
    <protectedRange algorithmName="SHA-512" hashValue="SOYoXHnsd8H3JMwtnN8n0SDMvJLW8NUH3c7N9U/C2WTm7adtKrHc9Rw5AhcK1dwRMld7kJZ5o3zpwjKqrnC6rw==" saltValue="9sV1nF7wJ5XLhLyfByHakQ==" spinCount="100000" sqref="A77:F77" name="Intervalo1_15_4_2_1"/>
    <protectedRange algorithmName="SHA-512" hashValue="nJCPMKKPbQe6/ha4iPpgDvsehmgBQOKJ/8YB5Oj66Xa1HSaMdEySI9MA2i7F3wvMOIhzJpsg48H1o311Buf3qA==" saltValue="Z3UMDN8w5bylweDrohUzTQ==" spinCount="100000" sqref="G78" name="Intervalo1_1_3_32_1"/>
    <protectedRange algorithmName="SHA-512" hashValue="SOYoXHnsd8H3JMwtnN8n0SDMvJLW8NUH3c7N9U/C2WTm7adtKrHc9Rw5AhcK1dwRMld7kJZ5o3zpwjKqrnC6rw==" saltValue="9sV1nF7wJ5XLhLyfByHakQ==" spinCount="100000" sqref="A78:F78" name="Intervalo1_15_4_3_1"/>
    <protectedRange algorithmName="SHA-512" hashValue="nJCPMKKPbQe6/ha4iPpgDvsehmgBQOKJ/8YB5Oj66Xa1HSaMdEySI9MA2i7F3wvMOIhzJpsg48H1o311Buf3qA==" saltValue="Z3UMDN8w5bylweDrohUzTQ==" spinCount="100000" sqref="G79" name="Intervalo1_1_3_33_1"/>
    <protectedRange algorithmName="SHA-512" hashValue="SOYoXHnsd8H3JMwtnN8n0SDMvJLW8NUH3c7N9U/C2WTm7adtKrHc9Rw5AhcK1dwRMld7kJZ5o3zpwjKqrnC6rw==" saltValue="9sV1nF7wJ5XLhLyfByHakQ==" spinCount="100000" sqref="A79:F79" name="Intervalo1_15_4_4_1"/>
    <protectedRange algorithmName="SHA-512" hashValue="nJCPMKKPbQe6/ha4iPpgDvsehmgBQOKJ/8YB5Oj66Xa1HSaMdEySI9MA2i7F3wvMOIhzJpsg48H1o311Buf3qA==" saltValue="Z3UMDN8w5bylweDrohUzTQ==" spinCount="100000" sqref="G80" name="Intervalo1_1_3_34_1"/>
    <protectedRange algorithmName="SHA-512" hashValue="SOYoXHnsd8H3JMwtnN8n0SDMvJLW8NUH3c7N9U/C2WTm7adtKrHc9Rw5AhcK1dwRMld7kJZ5o3zpwjKqrnC6rw==" saltValue="9sV1nF7wJ5XLhLyfByHakQ==" spinCount="100000" sqref="A80:F80" name="Intervalo1_14_1_1_1_4"/>
    <protectedRange algorithmName="SHA-512" hashValue="nJCPMKKPbQe6/ha4iPpgDvsehmgBQOKJ/8YB5Oj66Xa1HSaMdEySI9MA2i7F3wvMOIhzJpsg48H1o311Buf3qA==" saltValue="Z3UMDN8w5bylweDrohUzTQ==" spinCount="100000" sqref="G81" name="Intervalo1_1_3_35_1"/>
    <protectedRange algorithmName="SHA-512" hashValue="BIECXXLQTeZJOx05FhxNMY6bX0FG7L8BpAjO3Hk073tMf1ubRNMfSRBsBwOVM9WAG5vzoeJK9zi73lb6vrANVA==" saltValue="YhRx49mkr4bYm3ZTPTnjcg==" spinCount="100000" sqref="C81" name="Intervalo1_6_4_6"/>
    <protectedRange algorithmName="SHA-512" hashValue="SOYoXHnsd8H3JMwtnN8n0SDMvJLW8NUH3c7N9U/C2WTm7adtKrHc9Rw5AhcK1dwRMld7kJZ5o3zpwjKqrnC6rw==" saltValue="9sV1nF7wJ5XLhLyfByHakQ==" spinCount="100000" sqref="D81:F81 A81:B81" name="Intervalo1_15_4_6_1"/>
    <protectedRange algorithmName="SHA-512" hashValue="nJCPMKKPbQe6/ha4iPpgDvsehmgBQOKJ/8YB5Oj66Xa1HSaMdEySI9MA2i7F3wvMOIhzJpsg48H1o311Buf3qA==" saltValue="Z3UMDN8w5bylweDrohUzTQ==" spinCount="100000" sqref="G82" name="Intervalo1_1_3_36_1"/>
    <protectedRange algorithmName="SHA-512" hashValue="SOYoXHnsd8H3JMwtnN8n0SDMvJLW8NUH3c7N9U/C2WTm7adtKrHc9Rw5AhcK1dwRMld7kJZ5o3zpwjKqrnC6rw==" saltValue="9sV1nF7wJ5XLhLyfByHakQ==" spinCount="100000" sqref="A82:F82" name="Intervalo1_15_4_7_1"/>
    <protectedRange algorithmName="SHA-512" hashValue="nJCPMKKPbQe6/ha4iPpgDvsehmgBQOKJ/8YB5Oj66Xa1HSaMdEySI9MA2i7F3wvMOIhzJpsg48H1o311Buf3qA==" saltValue="Z3UMDN8w5bylweDrohUzTQ==" spinCount="100000" sqref="G83" name="Intervalo1_1_3_37_1"/>
    <protectedRange algorithmName="SHA-512" hashValue="SOYoXHnsd8H3JMwtnN8n0SDMvJLW8NUH3c7N9U/C2WTm7adtKrHc9Rw5AhcK1dwRMld7kJZ5o3zpwjKqrnC6rw==" saltValue="9sV1nF7wJ5XLhLyfByHakQ==" spinCount="100000" sqref="A83" name="Intervalo1_14_15_1"/>
    <protectedRange algorithmName="SHA-512" hashValue="SOYoXHnsd8H3JMwtnN8n0SDMvJLW8NUH3c7N9U/C2WTm7adtKrHc9Rw5AhcK1dwRMld7kJZ5o3zpwjKqrnC6rw==" saltValue="9sV1nF7wJ5XLhLyfByHakQ==" spinCount="100000" sqref="B83:F83" name="Intervalo1_15_4_8_1"/>
    <protectedRange algorithmName="SHA-512" hashValue="nJCPMKKPbQe6/ha4iPpgDvsehmgBQOKJ/8YB5Oj66Xa1HSaMdEySI9MA2i7F3wvMOIhzJpsg48H1o311Buf3qA==" saltValue="Z3UMDN8w5bylweDrohUzTQ==" spinCount="100000" sqref="G84" name="Intervalo1_1_3_38_1"/>
    <protectedRange algorithmName="SHA-512" hashValue="SOYoXHnsd8H3JMwtnN8n0SDMvJLW8NUH3c7N9U/C2WTm7adtKrHc9Rw5AhcK1dwRMld7kJZ5o3zpwjKqrnC6rw==" saltValue="9sV1nF7wJ5XLhLyfByHakQ==" spinCount="100000" sqref="A84:F84" name="Intervalo1_15_4_9_1"/>
    <protectedRange algorithmName="SHA-512" hashValue="BIECXXLQTeZJOx05FhxNMY6bX0FG7L8BpAjO3Hk073tMf1ubRNMfSRBsBwOVM9WAG5vzoeJK9zi73lb6vrANVA==" saltValue="YhRx49mkr4bYm3ZTPTnjcg==" spinCount="100000" sqref="D85" name="Intervalo1_34_1"/>
    <protectedRange algorithmName="SHA-512" hashValue="nJCPMKKPbQe6/ha4iPpgDvsehmgBQOKJ/8YB5Oj66Xa1HSaMdEySI9MA2i7F3wvMOIhzJpsg48H1o311Buf3qA==" saltValue="Z3UMDN8w5bylweDrohUzTQ==" spinCount="100000" sqref="G85" name="Intervalo1_1_3_39_1"/>
    <protectedRange algorithmName="SHA-512" hashValue="SOYoXHnsd8H3JMwtnN8n0SDMvJLW8NUH3c7N9U/C2WTm7adtKrHc9Rw5AhcK1dwRMld7kJZ5o3zpwjKqrnC6rw==" saltValue="9sV1nF7wJ5XLhLyfByHakQ==" spinCount="100000" sqref="E85:F85 A85:C85" name="Intervalo1_15_4_10_1"/>
    <protectedRange algorithmName="SHA-512" hashValue="BIECXXLQTeZJOx05FhxNMY6bX0FG7L8BpAjO3Hk073tMf1ubRNMfSRBsBwOVM9WAG5vzoeJK9zi73lb6vrANVA==" saltValue="YhRx49mkr4bYm3ZTPTnjcg==" spinCount="100000" sqref="D86" name="Intervalo1_35_5"/>
    <protectedRange algorithmName="SHA-512" hashValue="nJCPMKKPbQe6/ha4iPpgDvsehmgBQOKJ/8YB5Oj66Xa1HSaMdEySI9MA2i7F3wvMOIhzJpsg48H1o311Buf3qA==" saltValue="Z3UMDN8w5bylweDrohUzTQ==" spinCount="100000" sqref="G86:G88" name="Intervalo1_1_3_40_1"/>
    <protectedRange algorithmName="SHA-512" hashValue="SOYoXHnsd8H3JMwtnN8n0SDMvJLW8NUH3c7N9U/C2WTm7adtKrHc9Rw5AhcK1dwRMld7kJZ5o3zpwjKqrnC6rw==" saltValue="9sV1nF7wJ5XLhLyfByHakQ==" spinCount="100000" sqref="A86 E86:F86" name="Intervalo1_26_2_1"/>
    <protectedRange algorithmName="SHA-512" hashValue="SOYoXHnsd8H3JMwtnN8n0SDMvJLW8NUH3c7N9U/C2WTm7adtKrHc9Rw5AhcK1dwRMld7kJZ5o3zpwjKqrnC6rw==" saltValue="9sV1nF7wJ5XLhLyfByHakQ==" spinCount="100000" sqref="B86:C86 A87:F88" name="Intervalo1_15_4_11_1"/>
    <protectedRange algorithmName="SHA-512" hashValue="BIECXXLQTeZJOx05FhxNMY6bX0FG7L8BpAjO3Hk073tMf1ubRNMfSRBsBwOVM9WAG5vzoeJK9zi73lb6vrANVA==" saltValue="YhRx49mkr4bYm3ZTPTnjcg==" spinCount="100000" sqref="A89:F89" name="Intervalo1_36_2"/>
    <protectedRange algorithmName="SHA-512" hashValue="nJCPMKKPbQe6/ha4iPpgDvsehmgBQOKJ/8YB5Oj66Xa1HSaMdEySI9MA2i7F3wvMOIhzJpsg48H1o311Buf3qA==" saltValue="Z3UMDN8w5bylweDrohUzTQ==" spinCount="100000" sqref="G89" name="Intervalo1_1_3_41_1"/>
    <protectedRange algorithmName="SHA-512" hashValue="nJCPMKKPbQe6/ha4iPpgDvsehmgBQOKJ/8YB5Oj66Xa1HSaMdEySI9MA2i7F3wvMOIhzJpsg48H1o311Buf3qA==" saltValue="Z3UMDN8w5bylweDrohUzTQ==" spinCount="100000" sqref="G90" name="Intervalo1_1_3_42_1"/>
    <protectedRange algorithmName="SHA-512" hashValue="SOYoXHnsd8H3JMwtnN8n0SDMvJLW8NUH3c7N9U/C2WTm7adtKrHc9Rw5AhcK1dwRMld7kJZ5o3zpwjKqrnC6rw==" saltValue="9sV1nF7wJ5XLhLyfByHakQ==" spinCount="100000" sqref="A90:F90" name="Intervalo1_14_1_1_1_1_1"/>
    <protectedRange algorithmName="SHA-512" hashValue="nJCPMKKPbQe6/ha4iPpgDvsehmgBQOKJ/8YB5Oj66Xa1HSaMdEySI9MA2i7F3wvMOIhzJpsg48H1o311Buf3qA==" saltValue="Z3UMDN8w5bylweDrohUzTQ==" spinCount="100000" sqref="G91" name="Intervalo1_1_3_43_1"/>
    <protectedRange algorithmName="SHA-512" hashValue="SOYoXHnsd8H3JMwtnN8n0SDMvJLW8NUH3c7N9U/C2WTm7adtKrHc9Rw5AhcK1dwRMld7kJZ5o3zpwjKqrnC6rw==" saltValue="9sV1nF7wJ5XLhLyfByHakQ==" spinCount="100000" sqref="A91:F91" name="Intervalo1_14_5_1_1"/>
    <protectedRange algorithmName="SHA-512" hashValue="BIECXXLQTeZJOx05FhxNMY6bX0FG7L8BpAjO3Hk073tMf1ubRNMfSRBsBwOVM9WAG5vzoeJK9zi73lb6vrANVA==" saltValue="YhRx49mkr4bYm3ZTPTnjcg==" spinCount="100000" sqref="B92:F92" name="Intervalo1_37_5"/>
    <protectedRange algorithmName="SHA-512" hashValue="nJCPMKKPbQe6/ha4iPpgDvsehmgBQOKJ/8YB5Oj66Xa1HSaMdEySI9MA2i7F3wvMOIhzJpsg48H1o311Buf3qA==" saltValue="Z3UMDN8w5bylweDrohUzTQ==" spinCount="100000" sqref="G92" name="Intervalo1_1_3_44_1"/>
    <protectedRange algorithmName="SHA-512" hashValue="SOYoXHnsd8H3JMwtnN8n0SDMvJLW8NUH3c7N9U/C2WTm7adtKrHc9Rw5AhcK1dwRMld7kJZ5o3zpwjKqrnC6rw==" saltValue="9sV1nF7wJ5XLhLyfByHakQ==" spinCount="100000" sqref="A92" name="Intervalo1_14_16_1"/>
    <protectedRange algorithmName="SHA-512" hashValue="nJCPMKKPbQe6/ha4iPpgDvsehmgBQOKJ/8YB5Oj66Xa1HSaMdEySI9MA2i7F3wvMOIhzJpsg48H1o311Buf3qA==" saltValue="Z3UMDN8w5bylweDrohUzTQ==" spinCount="100000" sqref="G93" name="Intervalo1_1_3_45_1"/>
    <protectedRange algorithmName="SHA-512" hashValue="SOYoXHnsd8H3JMwtnN8n0SDMvJLW8NUH3c7N9U/C2WTm7adtKrHc9Rw5AhcK1dwRMld7kJZ5o3zpwjKqrnC6rw==" saltValue="9sV1nF7wJ5XLhLyfByHakQ==" spinCount="100000" sqref="A93:F93" name="Intervalo1_14_17_1"/>
    <protectedRange algorithmName="SHA-512" hashValue="nJCPMKKPbQe6/ha4iPpgDvsehmgBQOKJ/8YB5Oj66Xa1HSaMdEySI9MA2i7F3wvMOIhzJpsg48H1o311Buf3qA==" saltValue="Z3UMDN8w5bylweDrohUzTQ==" spinCount="100000" sqref="G94:G95" name="Intervalo1_1_3_46_1"/>
    <protectedRange algorithmName="SHA-512" hashValue="SOYoXHnsd8H3JMwtnN8n0SDMvJLW8NUH3c7N9U/C2WTm7adtKrHc9Rw5AhcK1dwRMld7kJZ5o3zpwjKqrnC6rw==" saltValue="9sV1nF7wJ5XLhLyfByHakQ==" spinCount="100000" sqref="D94" name="Intervalo1_9_9_2"/>
    <protectedRange algorithmName="SHA-512" hashValue="SOYoXHnsd8H3JMwtnN8n0SDMvJLW8NUH3c7N9U/C2WTm7adtKrHc9Rw5AhcK1dwRMld7kJZ5o3zpwjKqrnC6rw==" saltValue="9sV1nF7wJ5XLhLyfByHakQ==" spinCount="100000" sqref="A95 E94:F94 A94:C94" name="Intervalo1_14_18_1"/>
    <protectedRange algorithmName="SHA-512" hashValue="pYqvGp4vyeT51Cm34fl1Id+3laNBAeXZ4xCJQzRXtltNVGl551VlmJarAj+OLsj74RRcLroUKfyp8dsMep+krw==" saltValue="4tagR5G1Xs5zqOyVLn3ZaQ==" spinCount="100000" sqref="B95:F95" name="Intervalo1_29_15_1"/>
    <protectedRange algorithmName="SHA-512" hashValue="BIECXXLQTeZJOx05FhxNMY6bX0FG7L8BpAjO3Hk073tMf1ubRNMfSRBsBwOVM9WAG5vzoeJK9zi73lb6vrANVA==" saltValue="YhRx49mkr4bYm3ZTPTnjcg==" spinCount="100000" sqref="A97" name="Intervalo1_39_1"/>
    <protectedRange algorithmName="SHA-512" hashValue="nJCPMKKPbQe6/ha4iPpgDvsehmgBQOKJ/8YB5Oj66Xa1HSaMdEySI9MA2i7F3wvMOIhzJpsg48H1o311Buf3qA==" saltValue="Z3UMDN8w5bylweDrohUzTQ==" spinCount="100000" sqref="G96:G97" name="Intervalo1_1_3_47_1"/>
    <protectedRange algorithmName="SHA-512" hashValue="SOYoXHnsd8H3JMwtnN8n0SDMvJLW8NUH3c7N9U/C2WTm7adtKrHc9Rw5AhcK1dwRMld7kJZ5o3zpwjKqrnC6rw==" saltValue="9sV1nF7wJ5XLhLyfByHakQ==" spinCount="100000" sqref="A96:F96" name="Intervalo1_14_19_1"/>
    <protectedRange algorithmName="SHA-512" hashValue="pYqvGp4vyeT51Cm34fl1Id+3laNBAeXZ4xCJQzRXtltNVGl551VlmJarAj+OLsj74RRcLroUKfyp8dsMep+krw==" saltValue="4tagR5G1Xs5zqOyVLn3ZaQ==" spinCount="100000" sqref="B97:F97" name="Intervalo1_29_16_1"/>
    <protectedRange algorithmName="SHA-512" hashValue="nJCPMKKPbQe6/ha4iPpgDvsehmgBQOKJ/8YB5Oj66Xa1HSaMdEySI9MA2i7F3wvMOIhzJpsg48H1o311Buf3qA==" saltValue="Z3UMDN8w5bylweDrohUzTQ==" spinCount="100000" sqref="G98:G99" name="Intervalo1_1_3_48_1"/>
    <protectedRange algorithmName="SHA-512" hashValue="SOYoXHnsd8H3JMwtnN8n0SDMvJLW8NUH3c7N9U/C2WTm7adtKrHc9Rw5AhcK1dwRMld7kJZ5o3zpwjKqrnC6rw==" saltValue="9sV1nF7wJ5XLhLyfByHakQ==" spinCount="100000" sqref="C98:C99" name="Intervalo1_14_20_1"/>
    <protectedRange algorithmName="SHA-512" hashValue="SOYoXHnsd8H3JMwtnN8n0SDMvJLW8NUH3c7N9U/C2WTm7adtKrHc9Rw5AhcK1dwRMld7kJZ5o3zpwjKqrnC6rw==" saltValue="9sV1nF7wJ5XLhLyfByHakQ==" spinCount="100000" sqref="A98:A99" name="Intervalo1_28_1_1"/>
    <protectedRange algorithmName="SHA-512" hashValue="SOYoXHnsd8H3JMwtnN8n0SDMvJLW8NUH3c7N9U/C2WTm7adtKrHc9Rw5AhcK1dwRMld7kJZ5o3zpwjKqrnC6rw==" saltValue="9sV1nF7wJ5XLhLyfByHakQ==" spinCount="100000" sqref="D98:D99" name="Intervalo1_4_7_2_1"/>
    <protectedRange algorithmName="SHA-512" hashValue="BIECXXLQTeZJOx05FhxNMY6bX0FG7L8BpAjO3Hk073tMf1ubRNMfSRBsBwOVM9WAG5vzoeJK9zi73lb6vrANVA==" saltValue="YhRx49mkr4bYm3ZTPTnjcg==" spinCount="100000" sqref="B98:B99 E98:F99" name="Intervalo1_6_1_1_1_1"/>
    <protectedRange algorithmName="SHA-512" hashValue="nJCPMKKPbQe6/ha4iPpgDvsehmgBQOKJ/8YB5Oj66Xa1HSaMdEySI9MA2i7F3wvMOIhzJpsg48H1o311Buf3qA==" saltValue="Z3UMDN8w5bylweDrohUzTQ==" spinCount="100000" sqref="G100:G101" name="Intervalo1_1_3_49_1"/>
    <protectedRange algorithmName="SHA-512" hashValue="SOYoXHnsd8H3JMwtnN8n0SDMvJLW8NUH3c7N9U/C2WTm7adtKrHc9Rw5AhcK1dwRMld7kJZ5o3zpwjKqrnC6rw==" saltValue="9sV1nF7wJ5XLhLyfByHakQ==" spinCount="100000" sqref="A101:F101" name="Intervalo1_14_21_1"/>
    <protectedRange algorithmName="SHA-512" hashValue="pYqvGp4vyeT51Cm34fl1Id+3laNBAeXZ4xCJQzRXtltNVGl551VlmJarAj+OLsj74RRcLroUKfyp8dsMep+krw==" saltValue="4tagR5G1Xs5zqOyVLn3ZaQ==" spinCount="100000" sqref="A100" name="Intervalo1_25_1_1"/>
    <protectedRange algorithmName="SHA-512" hashValue="pYqvGp4vyeT51Cm34fl1Id+3laNBAeXZ4xCJQzRXtltNVGl551VlmJarAj+OLsj74RRcLroUKfyp8dsMep+krw==" saltValue="4tagR5G1Xs5zqOyVLn3ZaQ==" spinCount="100000" sqref="B100:F100" name="Intervalo1_29_18_1"/>
    <protectedRange algorithmName="SHA-512" hashValue="BIECXXLQTeZJOx05FhxNMY6bX0FG7L8BpAjO3Hk073tMf1ubRNMfSRBsBwOVM9WAG5vzoeJK9zi73lb6vrANVA==" saltValue="YhRx49mkr4bYm3ZTPTnjcg==" spinCount="100000" sqref="D103 D102:F102 A102:C103" name="Intervalo1_41_1"/>
    <protectedRange algorithmName="SHA-512" hashValue="nJCPMKKPbQe6/ha4iPpgDvsehmgBQOKJ/8YB5Oj66Xa1HSaMdEySI9MA2i7F3wvMOIhzJpsg48H1o311Buf3qA==" saltValue="Z3UMDN8w5bylweDrohUzTQ==" spinCount="100000" sqref="G102:G103" name="Intervalo1_1_3_50_1"/>
    <protectedRange algorithmName="SHA-512" hashValue="SOYoXHnsd8H3JMwtnN8n0SDMvJLW8NUH3c7N9U/C2WTm7adtKrHc9Rw5AhcK1dwRMld7kJZ5o3zpwjKqrnC6rw==" saltValue="9sV1nF7wJ5XLhLyfByHakQ==" spinCount="100000" sqref="E103:F103" name="Intervalo1_26_3_1"/>
    <protectedRange algorithmName="SHA-512" hashValue="BIECXXLQTeZJOx05FhxNMY6bX0FG7L8BpAjO3Hk073tMf1ubRNMfSRBsBwOVM9WAG5vzoeJK9zi73lb6vrANVA==" saltValue="YhRx49mkr4bYm3ZTPTnjcg==" spinCount="100000" sqref="A104:F104" name="Intervalo1_42_1"/>
    <protectedRange algorithmName="SHA-512" hashValue="nJCPMKKPbQe6/ha4iPpgDvsehmgBQOKJ/8YB5Oj66Xa1HSaMdEySI9MA2i7F3wvMOIhzJpsg48H1o311Buf3qA==" saltValue="Z3UMDN8w5bylweDrohUzTQ==" spinCount="100000" sqref="G104" name="Intervalo1_1_3_51_1"/>
    <protectedRange algorithmName="SHA-512" hashValue="BIECXXLQTeZJOx05FhxNMY6bX0FG7L8BpAjO3Hk073tMf1ubRNMfSRBsBwOVM9WAG5vzoeJK9zi73lb6vrANVA==" saltValue="YhRx49mkr4bYm3ZTPTnjcg==" spinCount="100000" sqref="A105:B105" name="Intervalo1_43_1"/>
    <protectedRange algorithmName="SHA-512" hashValue="pYqvGp4vyeT51Cm34fl1Id+3laNBAeXZ4xCJQzRXtltNVGl551VlmJarAj+OLsj74RRcLroUKfyp8dsMep+krw==" saltValue="4tagR5G1Xs5zqOyVLn3ZaQ==" spinCount="100000" sqref="C105:F105" name="Intervalo1_1_6_1"/>
    <protectedRange algorithmName="SHA-512" hashValue="nJCPMKKPbQe6/ha4iPpgDvsehmgBQOKJ/8YB5Oj66Xa1HSaMdEySI9MA2i7F3wvMOIhzJpsg48H1o311Buf3qA==" saltValue="Z3UMDN8w5bylweDrohUzTQ==" spinCount="100000" sqref="G105" name="Intervalo1_1_3_52_1"/>
    <protectedRange algorithmName="SHA-512" hashValue="BIECXXLQTeZJOx05FhxNMY6bX0FG7L8BpAjO3Hk073tMf1ubRNMfSRBsBwOVM9WAG5vzoeJK9zi73lb6vrANVA==" saltValue="YhRx49mkr4bYm3ZTPTnjcg==" spinCount="100000" sqref="D106:F106" name="Intervalo1_44_1"/>
    <protectedRange algorithmName="SHA-512" hashValue="pYqvGp4vyeT51Cm34fl1Id+3laNBAeXZ4xCJQzRXtltNVGl551VlmJarAj+OLsj74RRcLroUKfyp8dsMep+krw==" saltValue="4tagR5G1Xs5zqOyVLn3ZaQ==" spinCount="100000" sqref="A106:C106" name="Intervalo1_1_7_5"/>
    <protectedRange algorithmName="SHA-512" hashValue="nJCPMKKPbQe6/ha4iPpgDvsehmgBQOKJ/8YB5Oj66Xa1HSaMdEySI9MA2i7F3wvMOIhzJpsg48H1o311Buf3qA==" saltValue="Z3UMDN8w5bylweDrohUzTQ==" spinCount="100000" sqref="G106" name="Intervalo1_1_3_53_1"/>
    <protectedRange algorithmName="SHA-512" hashValue="BIECXXLQTeZJOx05FhxNMY6bX0FG7L8BpAjO3Hk073tMf1ubRNMfSRBsBwOVM9WAG5vzoeJK9zi73lb6vrANVA==" saltValue="YhRx49mkr4bYm3ZTPTnjcg==" spinCount="100000" sqref="D107:F107 A107:B107" name="Intervalo1_45_1"/>
    <protectedRange algorithmName="SHA-512" hashValue="nJCPMKKPbQe6/ha4iPpgDvsehmgBQOKJ/8YB5Oj66Xa1HSaMdEySI9MA2i7F3wvMOIhzJpsg48H1o311Buf3qA==" saltValue="Z3UMDN8w5bylweDrohUzTQ==" spinCount="100000" sqref="G107" name="Intervalo1_1_3_54_1"/>
    <protectedRange algorithmName="SHA-512" hashValue="BIECXXLQTeZJOx05FhxNMY6bX0FG7L8BpAjO3Hk073tMf1ubRNMfSRBsBwOVM9WAG5vzoeJK9zi73lb6vrANVA==" saltValue="YhRx49mkr4bYm3ZTPTnjcg==" spinCount="100000" sqref="C107" name="Intervalo1_15_7_2"/>
    <protectedRange algorithmName="SHA-512" hashValue="nJCPMKKPbQe6/ha4iPpgDvsehmgBQOKJ/8YB5Oj66Xa1HSaMdEySI9MA2i7F3wvMOIhzJpsg48H1o311Buf3qA==" saltValue="Z3UMDN8w5bylweDrohUzTQ==" spinCount="100000" sqref="G108" name="Intervalo1_1_3_55_1"/>
    <protectedRange algorithmName="SHA-512" hashValue="SOYoXHnsd8H3JMwtnN8n0SDMvJLW8NUH3c7N9U/C2WTm7adtKrHc9Rw5AhcK1dwRMld7kJZ5o3zpwjKqrnC6rw==" saltValue="9sV1nF7wJ5XLhLyfByHakQ==" spinCount="100000" sqref="D108" name="Intervalo1_9_10_1"/>
    <protectedRange algorithmName="SHA-512" hashValue="SOYoXHnsd8H3JMwtnN8n0SDMvJLW8NUH3c7N9U/C2WTm7adtKrHc9Rw5AhcK1dwRMld7kJZ5o3zpwjKqrnC6rw==" saltValue="9sV1nF7wJ5XLhLyfByHakQ==" spinCount="100000" sqref="E108:F108" name="Intervalo1_14_22_1"/>
    <protectedRange algorithmName="SHA-512" hashValue="SOYoXHnsd8H3JMwtnN8n0SDMvJLW8NUH3c7N9U/C2WTm7adtKrHc9Rw5AhcK1dwRMld7kJZ5o3zpwjKqrnC6rw==" saltValue="9sV1nF7wJ5XLhLyfByHakQ==" spinCount="100000" sqref="A108:B108" name="Intervalo1_26_4_1"/>
    <protectedRange algorithmName="SHA-512" hashValue="BIECXXLQTeZJOx05FhxNMY6bX0FG7L8BpAjO3Hk073tMf1ubRNMfSRBsBwOVM9WAG5vzoeJK9zi73lb6vrANVA==" saltValue="YhRx49mkr4bYm3ZTPTnjcg==" spinCount="100000" sqref="C108" name="Intervalo1_6_4_1_1"/>
    <protectedRange algorithmName="SHA-512" hashValue="BIECXXLQTeZJOx05FhxNMY6bX0FG7L8BpAjO3Hk073tMf1ubRNMfSRBsBwOVM9WAG5vzoeJK9zi73lb6vrANVA==" saltValue="YhRx49mkr4bYm3ZTPTnjcg==" spinCount="100000" sqref="A109:B109" name="Intervalo1_47_1"/>
    <protectedRange algorithmName="SHA-512" hashValue="pYqvGp4vyeT51Cm34fl1Id+3laNBAeXZ4xCJQzRXtltNVGl551VlmJarAj+OLsj74RRcLroUKfyp8dsMep+krw==" saltValue="4tagR5G1Xs5zqOyVLn3ZaQ==" spinCount="100000" sqref="C109:F109" name="Intervalo1_1_8_1"/>
    <protectedRange algorithmName="SHA-512" hashValue="nJCPMKKPbQe6/ha4iPpgDvsehmgBQOKJ/8YB5Oj66Xa1HSaMdEySI9MA2i7F3wvMOIhzJpsg48H1o311Buf3qA==" saltValue="Z3UMDN8w5bylweDrohUzTQ==" spinCount="100000" sqref="G109" name="Intervalo1_1_3_56_1"/>
    <protectedRange algorithmName="SHA-512" hashValue="nJCPMKKPbQe6/ha4iPpgDvsehmgBQOKJ/8YB5Oj66Xa1HSaMdEySI9MA2i7F3wvMOIhzJpsg48H1o311Buf3qA==" saltValue="Z3UMDN8w5bylweDrohUzTQ==" spinCount="100000" sqref="G110" name="Intervalo1_1_3_57_1"/>
    <protectedRange algorithmName="SHA-512" hashValue="SOYoXHnsd8H3JMwtnN8n0SDMvJLW8NUH3c7N9U/C2WTm7adtKrHc9Rw5AhcK1dwRMld7kJZ5o3zpwjKqrnC6rw==" saltValue="9sV1nF7wJ5XLhLyfByHakQ==" spinCount="100000" sqref="C110" name="Intervalo1_14_1_1_1_2_1"/>
    <protectedRange algorithmName="SHA-512" hashValue="SOYoXHnsd8H3JMwtnN8n0SDMvJLW8NUH3c7N9U/C2WTm7adtKrHc9Rw5AhcK1dwRMld7kJZ5o3zpwjKqrnC6rw==" saltValue="9sV1nF7wJ5XLhLyfByHakQ==" spinCount="100000" sqref="D110:F110 A110:B110" name="Intervalo1_14_5_2_1"/>
    <protectedRange algorithmName="SHA-512" hashValue="BIECXXLQTeZJOx05FhxNMY6bX0FG7L8BpAjO3Hk073tMf1ubRNMfSRBsBwOVM9WAG5vzoeJK9zi73lb6vrANVA==" saltValue="YhRx49mkr4bYm3ZTPTnjcg==" spinCount="100000" sqref="A111" name="Intervalo1_48_1"/>
    <protectedRange algorithmName="SHA-512" hashValue="nJCPMKKPbQe6/ha4iPpgDvsehmgBQOKJ/8YB5Oj66Xa1HSaMdEySI9MA2i7F3wvMOIhzJpsg48H1o311Buf3qA==" saltValue="Z3UMDN8w5bylweDrohUzTQ==" spinCount="100000" sqref="G111" name="Intervalo1_1_3_58_1"/>
    <protectedRange algorithmName="SHA-512" hashValue="SOYoXHnsd8H3JMwtnN8n0SDMvJLW8NUH3c7N9U/C2WTm7adtKrHc9Rw5AhcK1dwRMld7kJZ5o3zpwjKqrnC6rw==" saltValue="9sV1nF7wJ5XLhLyfByHakQ==" spinCount="100000" sqref="C111" name="Intervalo1_14_23_1"/>
    <protectedRange algorithmName="SHA-512" hashValue="pYqvGp4vyeT51Cm34fl1Id+3laNBAeXZ4xCJQzRXtltNVGl551VlmJarAj+OLsj74RRcLroUKfyp8dsMep+krw==" saltValue="4tagR5G1Xs5zqOyVLn3ZaQ==" spinCount="100000" sqref="B111 D111:F111" name="Intervalo1_29_19_1"/>
    <protectedRange algorithmName="SHA-512" hashValue="nJCPMKKPbQe6/ha4iPpgDvsehmgBQOKJ/8YB5Oj66Xa1HSaMdEySI9MA2i7F3wvMOIhzJpsg48H1o311Buf3qA==" saltValue="Z3UMDN8w5bylweDrohUzTQ==" spinCount="100000" sqref="G112" name="Intervalo1_1_3_59_1"/>
    <protectedRange algorithmName="SHA-512" hashValue="pYqvGp4vyeT51Cm34fl1Id+3laNBAeXZ4xCJQzRXtltNVGl551VlmJarAj+OLsj74RRcLroUKfyp8dsMep+krw==" saltValue="4tagR5G1Xs5zqOyVLn3ZaQ==" spinCount="100000" sqref="C112:F112 A112" name="Intervalo1_29_20_1"/>
    <protectedRange algorithmName="SHA-512" hashValue="BIECXXLQTeZJOx05FhxNMY6bX0FG7L8BpAjO3Hk073tMf1ubRNMfSRBsBwOVM9WAG5vzoeJK9zi73lb6vrANVA==" saltValue="YhRx49mkr4bYm3ZTPTnjcg==" spinCount="100000" sqref="B112" name="Intervalo1_3_9_6"/>
    <protectedRange algorithmName="SHA-512" hashValue="nJCPMKKPbQe6/ha4iPpgDvsehmgBQOKJ/8YB5Oj66Xa1HSaMdEySI9MA2i7F3wvMOIhzJpsg48H1o311Buf3qA==" saltValue="Z3UMDN8w5bylweDrohUzTQ==" spinCount="100000" sqref="G113" name="Intervalo1_1_3_60_1"/>
    <protectedRange algorithmName="SHA-512" hashValue="pYqvGp4vyeT51Cm34fl1Id+3laNBAeXZ4xCJQzRXtltNVGl551VlmJarAj+OLsj74RRcLroUKfyp8dsMep+krw==" saltValue="4tagR5G1Xs5zqOyVLn3ZaQ==" spinCount="100000" sqref="C113:F113 A113" name="Intervalo1_29_21_1"/>
    <protectedRange algorithmName="SHA-512" hashValue="BIECXXLQTeZJOx05FhxNMY6bX0FG7L8BpAjO3Hk073tMf1ubRNMfSRBsBwOVM9WAG5vzoeJK9zi73lb6vrANVA==" saltValue="YhRx49mkr4bYm3ZTPTnjcg==" spinCount="100000" sqref="B113" name="Intervalo1_3_9_1_1"/>
    <protectedRange algorithmName="SHA-512" hashValue="BIECXXLQTeZJOx05FhxNMY6bX0FG7L8BpAjO3Hk073tMf1ubRNMfSRBsBwOVM9WAG5vzoeJK9zi73lb6vrANVA==" saltValue="YhRx49mkr4bYm3ZTPTnjcg==" spinCount="100000" sqref="D114:F114" name="Intervalo1_49_1"/>
    <protectedRange algorithmName="SHA-512" hashValue="nJCPMKKPbQe6/ha4iPpgDvsehmgBQOKJ/8YB5Oj66Xa1HSaMdEySI9MA2i7F3wvMOIhzJpsg48H1o311Buf3qA==" saltValue="Z3UMDN8w5bylweDrohUzTQ==" spinCount="100000" sqref="G114" name="Intervalo1_1_3_61_1"/>
    <protectedRange algorithmName="SHA-512" hashValue="SOYoXHnsd8H3JMwtnN8n0SDMvJLW8NUH3c7N9U/C2WTm7adtKrHc9Rw5AhcK1dwRMld7kJZ5o3zpwjKqrnC6rw==" saltValue="9sV1nF7wJ5XLhLyfByHakQ==" spinCount="100000" sqref="A114:C114" name="Intervalo1_9_11_1"/>
    <protectedRange algorithmName="SHA-512" hashValue="BIECXXLQTeZJOx05FhxNMY6bX0FG7L8BpAjO3Hk073tMf1ubRNMfSRBsBwOVM9WAG5vzoeJK9zi73lb6vrANVA==" saltValue="YhRx49mkr4bYm3ZTPTnjcg==" spinCount="100000" sqref="D115:F115 A115:B115" name="Intervalo1_50_1"/>
    <protectedRange algorithmName="SHA-512" hashValue="nJCPMKKPbQe6/ha4iPpgDvsehmgBQOKJ/8YB5Oj66Xa1HSaMdEySI9MA2i7F3wvMOIhzJpsg48H1o311Buf3qA==" saltValue="Z3UMDN8w5bylweDrohUzTQ==" spinCount="100000" sqref="G115" name="Intervalo1_1_3_62_1"/>
    <protectedRange algorithmName="SHA-512" hashValue="BIECXXLQTeZJOx05FhxNMY6bX0FG7L8BpAjO3Hk073tMf1ubRNMfSRBsBwOVM9WAG5vzoeJK9zi73lb6vrANVA==" saltValue="YhRx49mkr4bYm3ZTPTnjcg==" spinCount="100000" sqref="C115" name="Intervalo1_15_7_1_1"/>
    <protectedRange algorithmName="SHA-512" hashValue="BIECXXLQTeZJOx05FhxNMY6bX0FG7L8BpAjO3Hk073tMf1ubRNMfSRBsBwOVM9WAG5vzoeJK9zi73lb6vrANVA==" saltValue="YhRx49mkr4bYm3ZTPTnjcg==" spinCount="100000" sqref="C116:F116" name="Intervalo1_51_1"/>
    <protectedRange algorithmName="SHA-512" hashValue="nJCPMKKPbQe6/ha4iPpgDvsehmgBQOKJ/8YB5Oj66Xa1HSaMdEySI9MA2i7F3wvMOIhzJpsg48H1o311Buf3qA==" saltValue="Z3UMDN8w5bylweDrohUzTQ==" spinCount="100000" sqref="G116" name="Intervalo1_1_3_63_1"/>
    <protectedRange algorithmName="SHA-512" hashValue="SOYoXHnsd8H3JMwtnN8n0SDMvJLW8NUH3c7N9U/C2WTm7adtKrHc9Rw5AhcK1dwRMld7kJZ5o3zpwjKqrnC6rw==" saltValue="9sV1nF7wJ5XLhLyfByHakQ==" spinCount="100000" sqref="A116:B116" name="Intervalo1_14_24_1"/>
    <protectedRange algorithmName="SHA-512" hashValue="BIECXXLQTeZJOx05FhxNMY6bX0FG7L8BpAjO3Hk073tMf1ubRNMfSRBsBwOVM9WAG5vzoeJK9zi73lb6vrANVA==" saltValue="YhRx49mkr4bYm3ZTPTnjcg==" spinCount="100000" sqref="A117:F118" name="Intervalo1_52_1"/>
    <protectedRange algorithmName="SHA-512" hashValue="nJCPMKKPbQe6/ha4iPpgDvsehmgBQOKJ/8YB5Oj66Xa1HSaMdEySI9MA2i7F3wvMOIhzJpsg48H1o311Buf3qA==" saltValue="Z3UMDN8w5bylweDrohUzTQ==" spinCount="100000" sqref="G117:G118" name="Intervalo1_1_3_64_1"/>
    <protectedRange algorithmName="SHA-512" hashValue="BIECXXLQTeZJOx05FhxNMY6bX0FG7L8BpAjO3Hk073tMf1ubRNMfSRBsBwOVM9WAG5vzoeJK9zi73lb6vrANVA==" saltValue="YhRx49mkr4bYm3ZTPTnjcg==" spinCount="100000" sqref="A119:F119" name="Intervalo1_53_1"/>
    <protectedRange algorithmName="SHA-512" hashValue="nJCPMKKPbQe6/ha4iPpgDvsehmgBQOKJ/8YB5Oj66Xa1HSaMdEySI9MA2i7F3wvMOIhzJpsg48H1o311Buf3qA==" saltValue="Z3UMDN8w5bylweDrohUzTQ==" spinCount="100000" sqref="G119" name="Intervalo1_1_3_65_1"/>
    <protectedRange algorithmName="SHA-512" hashValue="BIECXXLQTeZJOx05FhxNMY6bX0FG7L8BpAjO3Hk073tMf1ubRNMfSRBsBwOVM9WAG5vzoeJK9zi73lb6vrANVA==" saltValue="YhRx49mkr4bYm3ZTPTnjcg==" spinCount="100000" sqref="A120:F120" name="Intervalo1_54_1"/>
    <protectedRange algorithmName="SHA-512" hashValue="nJCPMKKPbQe6/ha4iPpgDvsehmgBQOKJ/8YB5Oj66Xa1HSaMdEySI9MA2i7F3wvMOIhzJpsg48H1o311Buf3qA==" saltValue="Z3UMDN8w5bylweDrohUzTQ==" spinCount="100000" sqref="G120" name="Intervalo1_1_3_66_1"/>
    <protectedRange algorithmName="SHA-512" hashValue="BIECXXLQTeZJOx05FhxNMY6bX0FG7L8BpAjO3Hk073tMf1ubRNMfSRBsBwOVM9WAG5vzoeJK9zi73lb6vrANVA==" saltValue="YhRx49mkr4bYm3ZTPTnjcg==" spinCount="100000" sqref="A121:F121" name="Intervalo1_55_1"/>
    <protectedRange algorithmName="SHA-512" hashValue="nJCPMKKPbQe6/ha4iPpgDvsehmgBQOKJ/8YB5Oj66Xa1HSaMdEySI9MA2i7F3wvMOIhzJpsg48H1o311Buf3qA==" saltValue="Z3UMDN8w5bylweDrohUzTQ==" spinCount="100000" sqref="G121" name="Intervalo1_1_3_67_1"/>
    <protectedRange algorithmName="SHA-512" hashValue="BIECXXLQTeZJOx05FhxNMY6bX0FG7L8BpAjO3Hk073tMf1ubRNMfSRBsBwOVM9WAG5vzoeJK9zi73lb6vrANVA==" saltValue="YhRx49mkr4bYm3ZTPTnjcg==" spinCount="100000" sqref="A122:F122" name="Intervalo1_56_1"/>
    <protectedRange algorithmName="SHA-512" hashValue="nJCPMKKPbQe6/ha4iPpgDvsehmgBQOKJ/8YB5Oj66Xa1HSaMdEySI9MA2i7F3wvMOIhzJpsg48H1o311Buf3qA==" saltValue="Z3UMDN8w5bylweDrohUzTQ==" spinCount="100000" sqref="G122" name="Intervalo1_1_3_68_1"/>
    <protectedRange algorithmName="SHA-512" hashValue="BIECXXLQTeZJOx05FhxNMY6bX0FG7L8BpAjO3Hk073tMf1ubRNMfSRBsBwOVM9WAG5vzoeJK9zi73lb6vrANVA==" saltValue="YhRx49mkr4bYm3ZTPTnjcg==" spinCount="100000" sqref="A123" name="Intervalo1_57_1"/>
    <protectedRange algorithmName="SHA-512" hashValue="nJCPMKKPbQe6/ha4iPpgDvsehmgBQOKJ/8YB5Oj66Xa1HSaMdEySI9MA2i7F3wvMOIhzJpsg48H1o311Buf3qA==" saltValue="Z3UMDN8w5bylweDrohUzTQ==" spinCount="100000" sqref="G123" name="Intervalo1_1_3_69_1"/>
    <protectedRange algorithmName="SHA-512" hashValue="pYqvGp4vyeT51Cm34fl1Id+3laNBAeXZ4xCJQzRXtltNVGl551VlmJarAj+OLsj74RRcLroUKfyp8dsMep+krw==" saltValue="4tagR5G1Xs5zqOyVLn3ZaQ==" spinCount="100000" sqref="B123:F123" name="Intervalo1_33_2_1"/>
    <protectedRange algorithmName="SHA-512" hashValue="BIECXXLQTeZJOx05FhxNMY6bX0FG7L8BpAjO3Hk073tMf1ubRNMfSRBsBwOVM9WAG5vzoeJK9zi73lb6vrANVA==" saltValue="YhRx49mkr4bYm3ZTPTnjcg==" spinCount="100000" sqref="A124" name="Intervalo1_58_1"/>
    <protectedRange algorithmName="SHA-512" hashValue="nJCPMKKPbQe6/ha4iPpgDvsehmgBQOKJ/8YB5Oj66Xa1HSaMdEySI9MA2i7F3wvMOIhzJpsg48H1o311Buf3qA==" saltValue="Z3UMDN8w5bylweDrohUzTQ==" spinCount="100000" sqref="G124" name="Intervalo1_1_3_70_1"/>
    <protectedRange algorithmName="SHA-512" hashValue="pYqvGp4vyeT51Cm34fl1Id+3laNBAeXZ4xCJQzRXtltNVGl551VlmJarAj+OLsj74RRcLroUKfyp8dsMep+krw==" saltValue="4tagR5G1Xs5zqOyVLn3ZaQ==" spinCount="100000" sqref="D124:F124" name="Intervalo1_33_3_1"/>
    <protectedRange algorithmName="SHA-512" hashValue="BIECXXLQTeZJOx05FhxNMY6bX0FG7L8BpAjO3Hk073tMf1ubRNMfSRBsBwOVM9WAG5vzoeJK9zi73lb6vrANVA==" saltValue="YhRx49mkr4bYm3ZTPTnjcg==" spinCount="100000" sqref="B124" name="Intervalo1_7_10_1"/>
    <protectedRange algorithmName="SHA-512" hashValue="SOYoXHnsd8H3JMwtnN8n0SDMvJLW8NUH3c7N9U/C2WTm7adtKrHc9Rw5AhcK1dwRMld7kJZ5o3zpwjKqrnC6rw==" saltValue="9sV1nF7wJ5XLhLyfByHakQ==" spinCount="100000" sqref="C124" name="Intervalo1_9_8_1_1"/>
    <protectedRange algorithmName="SHA-512" hashValue="nJCPMKKPbQe6/ha4iPpgDvsehmgBQOKJ/8YB5Oj66Xa1HSaMdEySI9MA2i7F3wvMOIhzJpsg48H1o311Buf3qA==" saltValue="Z3UMDN8w5bylweDrohUzTQ==" spinCount="100000" sqref="G125" name="Intervalo1_1_3_71_1"/>
    <protectedRange algorithmName="SHA-512" hashValue="pYqvGp4vyeT51Cm34fl1Id+3laNBAeXZ4xCJQzRXtltNVGl551VlmJarAj+OLsj74RRcLroUKfyp8dsMep+krw==" saltValue="4tagR5G1Xs5zqOyVLn3ZaQ==" spinCount="100000" sqref="A125:F125" name="Intervalo1_33_4_1"/>
    <protectedRange algorithmName="SHA-512" hashValue="nJCPMKKPbQe6/ha4iPpgDvsehmgBQOKJ/8YB5Oj66Xa1HSaMdEySI9MA2i7F3wvMOIhzJpsg48H1o311Buf3qA==" saltValue="Z3UMDN8w5bylweDrohUzTQ==" spinCount="100000" sqref="G126:G131" name="Intervalo1_1_3_72_1"/>
    <protectedRange algorithmName="SHA-512" hashValue="pYqvGp4vyeT51Cm34fl1Id+3laNBAeXZ4xCJQzRXtltNVGl551VlmJarAj+OLsj74RRcLroUKfyp8dsMep+krw==" saltValue="4tagR5G1Xs5zqOyVLn3ZaQ==" spinCount="100000" sqref="A131 A126:F130" name="Intervalo1_33_5_1"/>
    <protectedRange algorithmName="SHA-512" hashValue="SOYoXHnsd8H3JMwtnN8n0SDMvJLW8NUH3c7N9U/C2WTm7adtKrHc9Rw5AhcK1dwRMld7kJZ5o3zpwjKqrnC6rw==" saltValue="9sV1nF7wJ5XLhLyfByHakQ==" spinCount="100000" sqref="B131:F131" name="Intervalo1_35_1_1"/>
    <protectedRange algorithmName="SHA-512" hashValue="BIECXXLQTeZJOx05FhxNMY6bX0FG7L8BpAjO3Hk073tMf1ubRNMfSRBsBwOVM9WAG5vzoeJK9zi73lb6vrANVA==" saltValue="YhRx49mkr4bYm3ZTPTnjcg==" spinCount="100000" sqref="A133 D132:D134 C132:C133" name="Intervalo1_59_1"/>
    <protectedRange algorithmName="SHA-512" hashValue="nJCPMKKPbQe6/ha4iPpgDvsehmgBQOKJ/8YB5Oj66Xa1HSaMdEySI9MA2i7F3wvMOIhzJpsg48H1o311Buf3qA==" saltValue="Z3UMDN8w5bylweDrohUzTQ==" spinCount="100000" sqref="G132:G134" name="Intervalo1_1_3_73_1"/>
    <protectedRange algorithmName="SHA-512" hashValue="pYqvGp4vyeT51Cm34fl1Id+3laNBAeXZ4xCJQzRXtltNVGl551VlmJarAj+OLsj74RRcLroUKfyp8dsMep+krw==" saltValue="4tagR5G1Xs5zqOyVLn3ZaQ==" spinCount="100000" sqref="A134" name="Intervalo1_33_6_1"/>
    <protectedRange algorithmName="SHA-512" hashValue="SOYoXHnsd8H3JMwtnN8n0SDMvJLW8NUH3c7N9U/C2WTm7adtKrHc9Rw5AhcK1dwRMld7kJZ5o3zpwjKqrnC6rw==" saltValue="9sV1nF7wJ5XLhLyfByHakQ==" spinCount="100000" sqref="E133:F134 B134:C134" name="Intervalo1_35_2_1"/>
    <protectedRange algorithmName="SHA-512" hashValue="SOYoXHnsd8H3JMwtnN8n0SDMvJLW8NUH3c7N9U/C2WTm7adtKrHc9Rw5AhcK1dwRMld7kJZ5o3zpwjKqrnC6rw==" saltValue="9sV1nF7wJ5XLhLyfByHakQ==" spinCount="100000" sqref="E132:F132 B133 A132:B132" name="Intervalo1_14_2_4_2"/>
    <protectedRange algorithmName="SHA-512" hashValue="BIECXXLQTeZJOx05FhxNMY6bX0FG7L8BpAjO3Hk073tMf1ubRNMfSRBsBwOVM9WAG5vzoeJK9zi73lb6vrANVA==" saltValue="YhRx49mkr4bYm3ZTPTnjcg==" spinCount="100000" sqref="D135" name="Intervalo1_60_1"/>
    <protectedRange algorithmName="SHA-512" hashValue="nJCPMKKPbQe6/ha4iPpgDvsehmgBQOKJ/8YB5Oj66Xa1HSaMdEySI9MA2i7F3wvMOIhzJpsg48H1o311Buf3qA==" saltValue="Z3UMDN8w5bylweDrohUzTQ==" spinCount="100000" sqref="G135" name="Intervalo1_1_3_74_1"/>
    <protectedRange algorithmName="SHA-512" hashValue="SOYoXHnsd8H3JMwtnN8n0SDMvJLW8NUH3c7N9U/C2WTm7adtKrHc9Rw5AhcK1dwRMld7kJZ5o3zpwjKqrnC6rw==" saltValue="9sV1nF7wJ5XLhLyfByHakQ==" spinCount="100000" sqref="A135:C135 E135:F135" name="Intervalo1_35_3_1"/>
    <protectedRange algorithmName="SHA-512" hashValue="BIECXXLQTeZJOx05FhxNMY6bX0FG7L8BpAjO3Hk073tMf1ubRNMfSRBsBwOVM9WAG5vzoeJK9zi73lb6vrANVA==" saltValue="YhRx49mkr4bYm3ZTPTnjcg==" spinCount="100000" sqref="C136:D136" name="Intervalo1_61_1"/>
    <protectedRange algorithmName="SHA-512" hashValue="nJCPMKKPbQe6/ha4iPpgDvsehmgBQOKJ/8YB5Oj66Xa1HSaMdEySI9MA2i7F3wvMOIhzJpsg48H1o311Buf3qA==" saltValue="Z3UMDN8w5bylweDrohUzTQ==" spinCount="100000" sqref="G136" name="Intervalo1_1_3_75_1"/>
    <protectedRange algorithmName="SHA-512" hashValue="SOYoXHnsd8H3JMwtnN8n0SDMvJLW8NUH3c7N9U/C2WTm7adtKrHc9Rw5AhcK1dwRMld7kJZ5o3zpwjKqrnC6rw==" saltValue="9sV1nF7wJ5XLhLyfByHakQ==" spinCount="100000" sqref="E136:F136" name="Intervalo1_35_4_1"/>
    <protectedRange algorithmName="SHA-512" hashValue="SOYoXHnsd8H3JMwtnN8n0SDMvJLW8NUH3c7N9U/C2WTm7adtKrHc9Rw5AhcK1dwRMld7kJZ5o3zpwjKqrnC6rw==" saltValue="9sV1nF7wJ5XLhLyfByHakQ==" spinCount="100000" sqref="A136:B136" name="Intervalo1_14_2_4_1_1"/>
    <protectedRange algorithmName="SHA-512" hashValue="BIECXXLQTeZJOx05FhxNMY6bX0FG7L8BpAjO3Hk073tMf1ubRNMfSRBsBwOVM9WAG5vzoeJK9zi73lb6vrANVA==" saltValue="YhRx49mkr4bYm3ZTPTnjcg==" spinCount="100000" sqref="A137:F137" name="Intervalo1_62_1"/>
    <protectedRange algorithmName="SHA-512" hashValue="nJCPMKKPbQe6/ha4iPpgDvsehmgBQOKJ/8YB5Oj66Xa1HSaMdEySI9MA2i7F3wvMOIhzJpsg48H1o311Buf3qA==" saltValue="Z3UMDN8w5bylweDrohUzTQ==" spinCount="100000" sqref="G137" name="Intervalo1_1_3_76_1"/>
    <protectedRange algorithmName="SHA-512" hashValue="BIECXXLQTeZJOx05FhxNMY6bX0FG7L8BpAjO3Hk073tMf1ubRNMfSRBsBwOVM9WAG5vzoeJK9zi73lb6vrANVA==" saltValue="YhRx49mkr4bYm3ZTPTnjcg==" spinCount="100000" sqref="A138:D138 B139:D139 E138:F139" name="Intervalo1_63_1"/>
    <protectedRange algorithmName="SHA-512" hashValue="nJCPMKKPbQe6/ha4iPpgDvsehmgBQOKJ/8YB5Oj66Xa1HSaMdEySI9MA2i7F3wvMOIhzJpsg48H1o311Buf3qA==" saltValue="Z3UMDN8w5bylweDrohUzTQ==" spinCount="100000" sqref="G138:G139" name="Intervalo1_1_3_77_1"/>
    <protectedRange algorithmName="SHA-512" hashValue="pYqvGp4vyeT51Cm34fl1Id+3laNBAeXZ4xCJQzRXtltNVGl551VlmJarAj+OLsj74RRcLroUKfyp8dsMep+krw==" saltValue="4tagR5G1Xs5zqOyVLn3ZaQ==" spinCount="100000" sqref="A139" name="Intervalo1_33_7_1"/>
    <protectedRange algorithmName="SHA-512" hashValue="BIECXXLQTeZJOx05FhxNMY6bX0FG7L8BpAjO3Hk073tMf1ubRNMfSRBsBwOVM9WAG5vzoeJK9zi73lb6vrANVA==" saltValue="YhRx49mkr4bYm3ZTPTnjcg==" spinCount="100000" sqref="A140:F140" name="Intervalo1_64_1"/>
    <protectedRange algorithmName="SHA-512" hashValue="nJCPMKKPbQe6/ha4iPpgDvsehmgBQOKJ/8YB5Oj66Xa1HSaMdEySI9MA2i7F3wvMOIhzJpsg48H1o311Buf3qA==" saltValue="Z3UMDN8w5bylweDrohUzTQ==" spinCount="100000" sqref="G140" name="Intervalo1_1_3_78_1"/>
    <protectedRange algorithmName="SHA-512" hashValue="BIECXXLQTeZJOx05FhxNMY6bX0FG7L8BpAjO3Hk073tMf1ubRNMfSRBsBwOVM9WAG5vzoeJK9zi73lb6vrANVA==" saltValue="YhRx49mkr4bYm3ZTPTnjcg==" spinCount="100000" sqref="A142:F142" name="Intervalo1_65_1"/>
    <protectedRange algorithmName="SHA-512" hashValue="nJCPMKKPbQe6/ha4iPpgDvsehmgBQOKJ/8YB5Oj66Xa1HSaMdEySI9MA2i7F3wvMOIhzJpsg48H1o311Buf3qA==" saltValue="Z3UMDN8w5bylweDrohUzTQ==" spinCount="100000" sqref="G141:G142" name="Intervalo1_1_3_79_1"/>
    <protectedRange algorithmName="SHA-512" hashValue="SOYoXHnsd8H3JMwtnN8n0SDMvJLW8NUH3c7N9U/C2WTm7adtKrHc9Rw5AhcK1dwRMld7kJZ5o3zpwjKqrnC6rw==" saltValue="9sV1nF7wJ5XLhLyfByHakQ==" spinCount="100000" sqref="A141" name="Intervalo1_14_25_1"/>
    <protectedRange algorithmName="SHA-512" hashValue="SOYoXHnsd8H3JMwtnN8n0SDMvJLW8NUH3c7N9U/C2WTm7adtKrHc9Rw5AhcK1dwRMld7kJZ5o3zpwjKqrnC6rw==" saltValue="9sV1nF7wJ5XLhLyfByHakQ==" spinCount="100000" sqref="B141:F141" name="Intervalo1_15_11_2"/>
    <protectedRange algorithmName="SHA-512" hashValue="BIECXXLQTeZJOx05FhxNMY6bX0FG7L8BpAjO3Hk073tMf1ubRNMfSRBsBwOVM9WAG5vzoeJK9zi73lb6vrANVA==" saltValue="YhRx49mkr4bYm3ZTPTnjcg==" spinCount="100000" sqref="A143:F144" name="Intervalo1_66_1"/>
    <protectedRange algorithmName="SHA-512" hashValue="nJCPMKKPbQe6/ha4iPpgDvsehmgBQOKJ/8YB5Oj66Xa1HSaMdEySI9MA2i7F3wvMOIhzJpsg48H1o311Buf3qA==" saltValue="Z3UMDN8w5bylweDrohUzTQ==" spinCount="100000" sqref="G143:G144" name="Intervalo1_1_3_80_2"/>
    <protectedRange algorithmName="SHA-512" hashValue="BIECXXLQTeZJOx05FhxNMY6bX0FG7L8BpAjO3Hk073tMf1ubRNMfSRBsBwOVM9WAG5vzoeJK9zi73lb6vrANVA==" saltValue="YhRx49mkr4bYm3ZTPTnjcg==" spinCount="100000" sqref="E152:F153 D146:D148 D150:D151 D153 E146:F150 A145:F145 A154:F155 A152:D152 A149:D149 A153:B153 A147:A148" name="Intervalo1_67_1"/>
    <protectedRange algorithmName="SHA-512" hashValue="nJCPMKKPbQe6/ha4iPpgDvsehmgBQOKJ/8YB5Oj66Xa1HSaMdEySI9MA2i7F3wvMOIhzJpsg48H1o311Buf3qA==" saltValue="Z3UMDN8w5bylweDrohUzTQ==" spinCount="100000" sqref="G145:G156" name="Intervalo1_1_3_81_2"/>
    <protectedRange algorithmName="SHA-512" hashValue="SOYoXHnsd8H3JMwtnN8n0SDMvJLW8NUH3c7N9U/C2WTm7adtKrHc9Rw5AhcK1dwRMld7kJZ5o3zpwjKqrnC6rw==" saltValue="9sV1nF7wJ5XLhLyfByHakQ==" spinCount="100000" sqref="A156:F156" name="Intervalo1_15_4_13_1"/>
    <protectedRange algorithmName="SHA-512" hashValue="pYqvGp4vyeT51Cm34fl1Id+3laNBAeXZ4xCJQzRXtltNVGl551VlmJarAj+OLsj74RRcLroUKfyp8dsMep+krw==" saltValue="4tagR5G1Xs5zqOyVLn3ZaQ==" spinCount="100000" sqref="E151:F151 B147:C148 A150:C151 A146:C146" name="Intervalo1_33_10_1"/>
    <protectedRange algorithmName="SHA-512" hashValue="SOYoXHnsd8H3JMwtnN8n0SDMvJLW8NUH3c7N9U/C2WTm7adtKrHc9Rw5AhcK1dwRMld7kJZ5o3zpwjKqrnC6rw==" saltValue="9sV1nF7wJ5XLhLyfByHakQ==" spinCount="100000" sqref="C153" name="Intervalo1_15_11_1_1"/>
    <protectedRange algorithmName="SHA-512" hashValue="BIECXXLQTeZJOx05FhxNMY6bX0FG7L8BpAjO3Hk073tMf1ubRNMfSRBsBwOVM9WAG5vzoeJK9zi73lb6vrANVA==" saltValue="YhRx49mkr4bYm3ZTPTnjcg==" spinCount="100000" sqref="B157:F157" name="Intervalo1_68_1"/>
    <protectedRange algorithmName="SHA-512" hashValue="nJCPMKKPbQe6/ha4iPpgDvsehmgBQOKJ/8YB5Oj66Xa1HSaMdEySI9MA2i7F3wvMOIhzJpsg48H1o311Buf3qA==" saltValue="Z3UMDN8w5bylweDrohUzTQ==" spinCount="100000" sqref="G157" name="Intervalo1_1_3_82_2"/>
    <protectedRange algorithmName="SHA-512" hashValue="pYqvGp4vyeT51Cm34fl1Id+3laNBAeXZ4xCJQzRXtltNVGl551VlmJarAj+OLsj74RRcLroUKfyp8dsMep+krw==" saltValue="4tagR5G1Xs5zqOyVLn3ZaQ==" spinCount="100000" sqref="A157" name="Intervalo1_33_11_1"/>
    <protectedRange algorithmName="SHA-512" hashValue="BIECXXLQTeZJOx05FhxNMY6bX0FG7L8BpAjO3Hk073tMf1ubRNMfSRBsBwOVM9WAG5vzoeJK9zi73lb6vrANVA==" saltValue="YhRx49mkr4bYm3ZTPTnjcg==" spinCount="100000" sqref="A158:F158" name="Intervalo1_69_1"/>
    <protectedRange algorithmName="SHA-512" hashValue="nJCPMKKPbQe6/ha4iPpgDvsehmgBQOKJ/8YB5Oj66Xa1HSaMdEySI9MA2i7F3wvMOIhzJpsg48H1o311Buf3qA==" saltValue="Z3UMDN8w5bylweDrohUzTQ==" spinCount="100000" sqref="G158" name="Intervalo1_1_3_83_2"/>
    <protectedRange algorithmName="SHA-512" hashValue="BIECXXLQTeZJOx05FhxNMY6bX0FG7L8BpAjO3Hk073tMf1ubRNMfSRBsBwOVM9WAG5vzoeJK9zi73lb6vrANVA==" saltValue="YhRx49mkr4bYm3ZTPTnjcg==" spinCount="100000" sqref="D160 A159:F159 A160" name="Intervalo1_70_1"/>
    <protectedRange algorithmName="SHA-512" hashValue="nJCPMKKPbQe6/ha4iPpgDvsehmgBQOKJ/8YB5Oj66Xa1HSaMdEySI9MA2i7F3wvMOIhzJpsg48H1o311Buf3qA==" saltValue="Z3UMDN8w5bylweDrohUzTQ==" spinCount="100000" sqref="G159:G161" name="Intervalo1_1_3_84_2"/>
    <protectedRange algorithmName="SHA-512" hashValue="pYqvGp4vyeT51Cm34fl1Id+3laNBAeXZ4xCJQzRXtltNVGl551VlmJarAj+OLsj74RRcLroUKfyp8dsMep+krw==" saltValue="4tagR5G1Xs5zqOyVLn3ZaQ==" spinCount="100000" sqref="C160" name="Intervalo1_13_4_1"/>
    <protectedRange algorithmName="SHA-512" hashValue="SOYoXHnsd8H3JMwtnN8n0SDMvJLW8NUH3c7N9U/C2WTm7adtKrHc9Rw5AhcK1dwRMld7kJZ5o3zpwjKqrnC6rw==" saltValue="9sV1nF7wJ5XLhLyfByHakQ==" spinCount="100000" sqref="A161" name="Intervalo1_1_7_1_1"/>
    <protectedRange algorithmName="SHA-512" hashValue="SOYoXHnsd8H3JMwtnN8n0SDMvJLW8NUH3c7N9U/C2WTm7adtKrHc9Rw5AhcK1dwRMld7kJZ5o3zpwjKqrnC6rw==" saltValue="9sV1nF7wJ5XLhLyfByHakQ==" spinCount="100000" sqref="B160 E160:F160" name="Intervalo1_14_26_1"/>
    <protectedRange algorithmName="SHA-512" hashValue="pYqvGp4vyeT51Cm34fl1Id+3laNBAeXZ4xCJQzRXtltNVGl551VlmJarAj+OLsj74RRcLroUKfyp8dsMep+krw==" saltValue="4tagR5G1Xs5zqOyVLn3ZaQ==" spinCount="100000" sqref="C161:F161" name="Intervalo1_29_22_1"/>
    <protectedRange algorithmName="SHA-512" hashValue="BIECXXLQTeZJOx05FhxNMY6bX0FG7L8BpAjO3Hk073tMf1ubRNMfSRBsBwOVM9WAG5vzoeJK9zi73lb6vrANVA==" saltValue="YhRx49mkr4bYm3ZTPTnjcg==" spinCount="100000" sqref="B161" name="Intervalo1_3_9_2_1"/>
    <protectedRange algorithmName="SHA-512" hashValue="BIECXXLQTeZJOx05FhxNMY6bX0FG7L8BpAjO3Hk073tMf1ubRNMfSRBsBwOVM9WAG5vzoeJK9zi73lb6vrANVA==" saltValue="YhRx49mkr4bYm3ZTPTnjcg==" spinCount="100000" sqref="A167:C170 D165:D171 A162:D162 A164:D164 C163:D163 E162:F171 A163" name="Intervalo1_71_1"/>
    <protectedRange algorithmName="SHA-512" hashValue="nJCPMKKPbQe6/ha4iPpgDvsehmgBQOKJ/8YB5Oj66Xa1HSaMdEySI9MA2i7F3wvMOIhzJpsg48H1o311Buf3qA==" saltValue="Z3UMDN8w5bylweDrohUzTQ==" spinCount="100000" sqref="G162:G171" name="Intervalo1_1_3_85_2"/>
    <protectedRange algorithmName="SHA-512" hashValue="SOYoXHnsd8H3JMwtnN8n0SDMvJLW8NUH3c7N9U/C2WTm7adtKrHc9Rw5AhcK1dwRMld7kJZ5o3zpwjKqrnC6rw==" saltValue="9sV1nF7wJ5XLhLyfByHakQ==" spinCount="100000" sqref="A165:C165" name="Intervalo1_14_27_1"/>
    <protectedRange algorithmName="SHA-512" hashValue="pYqvGp4vyeT51Cm34fl1Id+3laNBAeXZ4xCJQzRXtltNVGl551VlmJarAj+OLsj74RRcLroUKfyp8dsMep+krw==" saltValue="4tagR5G1Xs5zqOyVLn3ZaQ==" spinCount="100000" sqref="A171:C171" name="Intervalo1_27_1_1"/>
    <protectedRange algorithmName="SHA-512" hashValue="BIECXXLQTeZJOx05FhxNMY6bX0FG7L8BpAjO3Hk073tMf1ubRNMfSRBsBwOVM9WAG5vzoeJK9zi73lb6vrANVA==" saltValue="YhRx49mkr4bYm3ZTPTnjcg==" spinCount="100000" sqref="B163" name="Intervalo1_5_6_1"/>
    <protectedRange algorithmName="SHA-512" hashValue="pYqvGp4vyeT51Cm34fl1Id+3laNBAeXZ4xCJQzRXtltNVGl551VlmJarAj+OLsj74RRcLroUKfyp8dsMep+krw==" saltValue="4tagR5G1Xs5zqOyVLn3ZaQ==" spinCount="100000" sqref="A166:C166" name="Intervalo1_33_12_1"/>
    <protectedRange algorithmName="SHA-512" hashValue="BIECXXLQTeZJOx05FhxNMY6bX0FG7L8BpAjO3Hk073tMf1ubRNMfSRBsBwOVM9WAG5vzoeJK9zi73lb6vrANVA==" saltValue="YhRx49mkr4bYm3ZTPTnjcg==" spinCount="100000" sqref="D174 D172 E172:F174 A175:F175 A173:D173 A172:B172" name="Intervalo1_72_1"/>
    <protectedRange algorithmName="SHA-512" hashValue="nJCPMKKPbQe6/ha4iPpgDvsehmgBQOKJ/8YB5Oj66Xa1HSaMdEySI9MA2i7F3wvMOIhzJpsg48H1o311Buf3qA==" saltValue="Z3UMDN8w5bylweDrohUzTQ==" spinCount="100000" sqref="G172:G175" name="Intervalo1_1_3_86_2"/>
    <protectedRange algorithmName="SHA-512" hashValue="SOYoXHnsd8H3JMwtnN8n0SDMvJLW8NUH3c7N9U/C2WTm7adtKrHc9Rw5AhcK1dwRMld7kJZ5o3zpwjKqrnC6rw==" saltValue="9sV1nF7wJ5XLhLyfByHakQ==" spinCount="100000" sqref="B174:C174" name="Intervalo1_9_12_1"/>
    <protectedRange algorithmName="SHA-512" hashValue="SOYoXHnsd8H3JMwtnN8n0SDMvJLW8NUH3c7N9U/C2WTm7adtKrHc9Rw5AhcK1dwRMld7kJZ5o3zpwjKqrnC6rw==" saltValue="9sV1nF7wJ5XLhLyfByHakQ==" spinCount="100000" sqref="C172" name="Intervalo1_28_3_1"/>
    <protectedRange algorithmName="SHA-512" hashValue="pYqvGp4vyeT51Cm34fl1Id+3laNBAeXZ4xCJQzRXtltNVGl551VlmJarAj+OLsj74RRcLroUKfyp8dsMep+krw==" saltValue="4tagR5G1Xs5zqOyVLn3ZaQ==" spinCount="100000" sqref="A174" name="Intervalo1_33_13_1"/>
    <protectedRange algorithmName="SHA-512" hashValue="BIECXXLQTeZJOx05FhxNMY6bX0FG7L8BpAjO3Hk073tMf1ubRNMfSRBsBwOVM9WAG5vzoeJK9zi73lb6vrANVA==" saltValue="YhRx49mkr4bYm3ZTPTnjcg==" spinCount="100000" sqref="D179 D177 E176:F178 A176:D176 A178:D178 A177:B177" name="Intervalo1_73_1"/>
    <protectedRange algorithmName="SHA-512" hashValue="nJCPMKKPbQe6/ha4iPpgDvsehmgBQOKJ/8YB5Oj66Xa1HSaMdEySI9MA2i7F3wvMOIhzJpsg48H1o311Buf3qA==" saltValue="Z3UMDN8w5bylweDrohUzTQ==" spinCount="100000" sqref="G176:G179" name="Intervalo1_1_3_87_2"/>
    <protectedRange algorithmName="SHA-512" hashValue="pYqvGp4vyeT51Cm34fl1Id+3laNBAeXZ4xCJQzRXtltNVGl551VlmJarAj+OLsj74RRcLroUKfyp8dsMep+krw==" saltValue="4tagR5G1Xs5zqOyVLn3ZaQ==" spinCount="100000" sqref="A179:C179" name="Intervalo1_13_5_1"/>
    <protectedRange algorithmName="SHA-512" hashValue="SOYoXHnsd8H3JMwtnN8n0SDMvJLW8NUH3c7N9U/C2WTm7adtKrHc9Rw5AhcK1dwRMld7kJZ5o3zpwjKqrnC6rw==" saltValue="9sV1nF7wJ5XLhLyfByHakQ==" spinCount="100000" sqref="E179:F179" name="Intervalo1_14_28_1"/>
    <protectedRange algorithmName="SHA-512" hashValue="BIECXXLQTeZJOx05FhxNMY6bX0FG7L8BpAjO3Hk073tMf1ubRNMfSRBsBwOVM9WAG5vzoeJK9zi73lb6vrANVA==" saltValue="YhRx49mkr4bYm3ZTPTnjcg==" spinCount="100000" sqref="C177" name="Intervalo1_23_3_4"/>
    <protectedRange algorithmName="SHA-512" hashValue="BIECXXLQTeZJOx05FhxNMY6bX0FG7L8BpAjO3Hk073tMf1ubRNMfSRBsBwOVM9WAG5vzoeJK9zi73lb6vrANVA==" saltValue="YhRx49mkr4bYm3ZTPTnjcg==" spinCount="100000" sqref="A180:F181" name="Intervalo1_74_1"/>
    <protectedRange algorithmName="SHA-512" hashValue="nJCPMKKPbQe6/ha4iPpgDvsehmgBQOKJ/8YB5Oj66Xa1HSaMdEySI9MA2i7F3wvMOIhzJpsg48H1o311Buf3qA==" saltValue="Z3UMDN8w5bylweDrohUzTQ==" spinCount="100000" sqref="G180:G181" name="Intervalo1_1_3_88_2"/>
    <protectedRange algorithmName="SHA-512" hashValue="BIECXXLQTeZJOx05FhxNMY6bX0FG7L8BpAjO3Hk073tMf1ubRNMfSRBsBwOVM9WAG5vzoeJK9zi73lb6vrANVA==" saltValue="YhRx49mkr4bYm3ZTPTnjcg==" spinCount="100000" sqref="A182:F182" name="Intervalo1_75_1"/>
    <protectedRange algorithmName="SHA-512" hashValue="nJCPMKKPbQe6/ha4iPpgDvsehmgBQOKJ/8YB5Oj66Xa1HSaMdEySI9MA2i7F3wvMOIhzJpsg48H1o311Buf3qA==" saltValue="Z3UMDN8w5bylweDrohUzTQ==" spinCount="100000" sqref="G182" name="Intervalo1_1_3_89_2"/>
    <protectedRange algorithmName="SHA-512" hashValue="BIECXXLQTeZJOx05FhxNMY6bX0FG7L8BpAjO3Hk073tMf1ubRNMfSRBsBwOVM9WAG5vzoeJK9zi73lb6vrANVA==" saltValue="YhRx49mkr4bYm3ZTPTnjcg==" spinCount="100000" sqref="A183:F183" name="Intervalo1_76_1"/>
    <protectedRange algorithmName="SHA-512" hashValue="nJCPMKKPbQe6/ha4iPpgDvsehmgBQOKJ/8YB5Oj66Xa1HSaMdEySI9MA2i7F3wvMOIhzJpsg48H1o311Buf3qA==" saltValue="Z3UMDN8w5bylweDrohUzTQ==" spinCount="100000" sqref="G183" name="Intervalo1_1_3_90_2"/>
    <protectedRange algorithmName="SHA-512" hashValue="BIECXXLQTeZJOx05FhxNMY6bX0FG7L8BpAjO3Hk073tMf1ubRNMfSRBsBwOVM9WAG5vzoeJK9zi73lb6vrANVA==" saltValue="YhRx49mkr4bYm3ZTPTnjcg==" spinCount="100000" sqref="B186:F186 A184:F185" name="Intervalo1_77_1"/>
    <protectedRange algorithmName="SHA-512" hashValue="nJCPMKKPbQe6/ha4iPpgDvsehmgBQOKJ/8YB5Oj66Xa1HSaMdEySI9MA2i7F3wvMOIhzJpsg48H1o311Buf3qA==" saltValue="Z3UMDN8w5bylweDrohUzTQ==" spinCount="100000" sqref="G184:G186" name="Intervalo1_1_3_91_2"/>
    <protectedRange algorithmName="SHA-512" hashValue="SOYoXHnsd8H3JMwtnN8n0SDMvJLW8NUH3c7N9U/C2WTm7adtKrHc9Rw5AhcK1dwRMld7kJZ5o3zpwjKqrnC6rw==" saltValue="9sV1nF7wJ5XLhLyfByHakQ==" spinCount="100000" sqref="A186" name="Intervalo1_26_5_1"/>
    <protectedRange algorithmName="SHA-512" hashValue="BIECXXLQTeZJOx05FhxNMY6bX0FG7L8BpAjO3Hk073tMf1ubRNMfSRBsBwOVM9WAG5vzoeJK9zi73lb6vrANVA==" saltValue="YhRx49mkr4bYm3ZTPTnjcg==" spinCount="100000" sqref="A187:F187" name="Intervalo1_78_1"/>
    <protectedRange algorithmName="SHA-512" hashValue="nJCPMKKPbQe6/ha4iPpgDvsehmgBQOKJ/8YB5Oj66Xa1HSaMdEySI9MA2i7F3wvMOIhzJpsg48H1o311Buf3qA==" saltValue="Z3UMDN8w5bylweDrohUzTQ==" spinCount="100000" sqref="G187" name="Intervalo1_1_3_92_2"/>
    <protectedRange algorithmName="SHA-512" hashValue="BIECXXLQTeZJOx05FhxNMY6bX0FG7L8BpAjO3Hk073tMf1ubRNMfSRBsBwOVM9WAG5vzoeJK9zi73lb6vrANVA==" saltValue="YhRx49mkr4bYm3ZTPTnjcg==" spinCount="100000" sqref="D188 A188" name="Intervalo1_79_1"/>
    <protectedRange algorithmName="SHA-512" hashValue="nJCPMKKPbQe6/ha4iPpgDvsehmgBQOKJ/8YB5Oj66Xa1HSaMdEySI9MA2i7F3wvMOIhzJpsg48H1o311Buf3qA==" saltValue="Z3UMDN8w5bylweDrohUzTQ==" spinCount="100000" sqref="G188" name="Intervalo1_1_3_93_2"/>
    <protectedRange algorithmName="SHA-512" hashValue="SOYoXHnsd8H3JMwtnN8n0SDMvJLW8NUH3c7N9U/C2WTm7adtKrHc9Rw5AhcK1dwRMld7kJZ5o3zpwjKqrnC6rw==" saltValue="9sV1nF7wJ5XLhLyfByHakQ==" spinCount="100000" sqref="B188 E188:F188" name="Intervalo1_9_14_1"/>
    <protectedRange algorithmName="SHA-512" hashValue="BIECXXLQTeZJOx05FhxNMY6bX0FG7L8BpAjO3Hk073tMf1ubRNMfSRBsBwOVM9WAG5vzoeJK9zi73lb6vrANVA==" saltValue="YhRx49mkr4bYm3ZTPTnjcg==" spinCount="100000" sqref="C188" name="Intervalo1_23_3_1_1"/>
    <protectedRange algorithmName="SHA-512" hashValue="nJCPMKKPbQe6/ha4iPpgDvsehmgBQOKJ/8YB5Oj66Xa1HSaMdEySI9MA2i7F3wvMOIhzJpsg48H1o311Buf3qA==" saltValue="Z3UMDN8w5bylweDrohUzTQ==" spinCount="100000" sqref="G189" name="Intervalo1_1_3_94_2"/>
    <protectedRange algorithmName="SHA-512" hashValue="SOYoXHnsd8H3JMwtnN8n0SDMvJLW8NUH3c7N9U/C2WTm7adtKrHc9Rw5AhcK1dwRMld7kJZ5o3zpwjKqrnC6rw==" saltValue="9sV1nF7wJ5XLhLyfByHakQ==" spinCount="100000" sqref="A189:F189" name="Intervalo1_15_4_14_1"/>
    <protectedRange algorithmName="SHA-512" hashValue="BIECXXLQTeZJOx05FhxNMY6bX0FG7L8BpAjO3Hk073tMf1ubRNMfSRBsBwOVM9WAG5vzoeJK9zi73lb6vrANVA==" saltValue="YhRx49mkr4bYm3ZTPTnjcg==" spinCount="100000" sqref="A190:F190" name="Intervalo1_80_1"/>
    <protectedRange algorithmName="SHA-512" hashValue="nJCPMKKPbQe6/ha4iPpgDvsehmgBQOKJ/8YB5Oj66Xa1HSaMdEySI9MA2i7F3wvMOIhzJpsg48H1o311Buf3qA==" saltValue="Z3UMDN8w5bylweDrohUzTQ==" spinCount="100000" sqref="G190" name="Intervalo1_1_3_95_2"/>
    <protectedRange algorithmName="SHA-512" hashValue="BIECXXLQTeZJOx05FhxNMY6bX0FG7L8BpAjO3Hk073tMf1ubRNMfSRBsBwOVM9WAG5vzoeJK9zi73lb6vrANVA==" saltValue="YhRx49mkr4bYm3ZTPTnjcg==" spinCount="100000" sqref="A191:F191" name="Intervalo1_81_1"/>
    <protectedRange algorithmName="SHA-512" hashValue="nJCPMKKPbQe6/ha4iPpgDvsehmgBQOKJ/8YB5Oj66Xa1HSaMdEySI9MA2i7F3wvMOIhzJpsg48H1o311Buf3qA==" saltValue="Z3UMDN8w5bylweDrohUzTQ==" spinCount="100000" sqref="G191" name="Intervalo1_1_3_96_2"/>
    <protectedRange algorithmName="SHA-512" hashValue="BIECXXLQTeZJOx05FhxNMY6bX0FG7L8BpAjO3Hk073tMf1ubRNMfSRBsBwOVM9WAG5vzoeJK9zi73lb6vrANVA==" saltValue="YhRx49mkr4bYm3ZTPTnjcg==" spinCount="100000" sqref="B192:B193" name="Intervalo1_82_1"/>
    <protectedRange algorithmName="SHA-512" hashValue="nJCPMKKPbQe6/ha4iPpgDvsehmgBQOKJ/8YB5Oj66Xa1HSaMdEySI9MA2i7F3wvMOIhzJpsg48H1o311Buf3qA==" saltValue="Z3UMDN8w5bylweDrohUzTQ==" spinCount="100000" sqref="G192:G193" name="Intervalo1_1_3_97_2"/>
    <protectedRange algorithmName="SHA-512" hashValue="SOYoXHnsd8H3JMwtnN8n0SDMvJLW8NUH3c7N9U/C2WTm7adtKrHc9Rw5AhcK1dwRMld7kJZ5o3zpwjKqrnC6rw==" saltValue="9sV1nF7wJ5XLhLyfByHakQ==" spinCount="100000" sqref="A192:A193 C192:F193" name="Intervalo1_15_4_15_1"/>
    <protectedRange algorithmName="SHA-512" hashValue="BIECXXLQTeZJOx05FhxNMY6bX0FG7L8BpAjO3Hk073tMf1ubRNMfSRBsBwOVM9WAG5vzoeJK9zi73lb6vrANVA==" saltValue="YhRx49mkr4bYm3ZTPTnjcg==" spinCount="100000" sqref="D194:F194 B194" name="Intervalo1_83_1"/>
    <protectedRange algorithmName="SHA-512" hashValue="nJCPMKKPbQe6/ha4iPpgDvsehmgBQOKJ/8YB5Oj66Xa1HSaMdEySI9MA2i7F3wvMOIhzJpsg48H1o311Buf3qA==" saltValue="Z3UMDN8w5bylweDrohUzTQ==" spinCount="100000" sqref="G194" name="Intervalo1_1_3_98_2"/>
    <protectedRange algorithmName="SHA-512" hashValue="SOYoXHnsd8H3JMwtnN8n0SDMvJLW8NUH3c7N9U/C2WTm7adtKrHc9Rw5AhcK1dwRMld7kJZ5o3zpwjKqrnC6rw==" saltValue="9sV1nF7wJ5XLhLyfByHakQ==" spinCount="100000" sqref="A194 C194" name="Intervalo1_15_4_16_1"/>
    <protectedRange algorithmName="SHA-512" hashValue="BIECXXLQTeZJOx05FhxNMY6bX0FG7L8BpAjO3Hk073tMf1ubRNMfSRBsBwOVM9WAG5vzoeJK9zi73lb6vrANVA==" saltValue="YhRx49mkr4bYm3ZTPTnjcg==" spinCount="100000" sqref="D195 A195" name="Intervalo1_84_1"/>
    <protectedRange algorithmName="SHA-512" hashValue="nJCPMKKPbQe6/ha4iPpgDvsehmgBQOKJ/8YB5Oj66Xa1HSaMdEySI9MA2i7F3wvMOIhzJpsg48H1o311Buf3qA==" saltValue="Z3UMDN8w5bylweDrohUzTQ==" spinCount="100000" sqref="G195" name="Intervalo1_1_3_99_2"/>
    <protectedRange algorithmName="SHA-512" hashValue="SOYoXHnsd8H3JMwtnN8n0SDMvJLW8NUH3c7N9U/C2WTm7adtKrHc9Rw5AhcK1dwRMld7kJZ5o3zpwjKqrnC6rw==" saltValue="9sV1nF7wJ5XLhLyfByHakQ==" spinCount="100000" sqref="B195:C195 E195:F195" name="Intervalo1_9_15_1"/>
    <protectedRange algorithmName="SHA-512" hashValue="BIECXXLQTeZJOx05FhxNMY6bX0FG7L8BpAjO3Hk073tMf1ubRNMfSRBsBwOVM9WAG5vzoeJK9zi73lb6vrANVA==" saltValue="YhRx49mkr4bYm3ZTPTnjcg==" spinCount="100000" sqref="D196:F196" name="Intervalo1_85_1"/>
    <protectedRange algorithmName="SHA-512" hashValue="SOYoXHnsd8H3JMwtnN8n0SDMvJLW8NUH3c7N9U/C2WTm7adtKrHc9Rw5AhcK1dwRMld7kJZ5o3zpwjKqrnC6rw==" saltValue="9sV1nF7wJ5XLhLyfByHakQ==" spinCount="100000" sqref="A196:C196" name="Intervalo1_1_7_2_1"/>
    <protectedRange algorithmName="SHA-512" hashValue="BIECXXLQTeZJOx05FhxNMY6bX0FG7L8BpAjO3Hk073tMf1ubRNMfSRBsBwOVM9WAG5vzoeJK9zi73lb6vrANVA==" saltValue="YhRx49mkr4bYm3ZTPTnjcg==" spinCount="100000" sqref="B197:F197" name="Intervalo1_86_1"/>
    <protectedRange algorithmName="SHA-512" hashValue="pYqvGp4vyeT51Cm34fl1Id+3laNBAeXZ4xCJQzRXtltNVGl551VlmJarAj+OLsj74RRcLroUKfyp8dsMep+krw==" saltValue="4tagR5G1Xs5zqOyVLn3ZaQ==" spinCount="100000" sqref="A197" name="Intervalo1_33_16_1"/>
    <protectedRange algorithmName="SHA-512" hashValue="BIECXXLQTeZJOx05FhxNMY6bX0FG7L8BpAjO3Hk073tMf1ubRNMfSRBsBwOVM9WAG5vzoeJK9zi73lb6vrANVA==" saltValue="YhRx49mkr4bYm3ZTPTnjcg==" spinCount="100000" sqref="D198:F199 A198:B199" name="Intervalo1_87_1"/>
    <protectedRange algorithmName="SHA-512" hashValue="pYqvGp4vyeT51Cm34fl1Id+3laNBAeXZ4xCJQzRXtltNVGl551VlmJarAj+OLsj74RRcLroUKfyp8dsMep+krw==" saltValue="4tagR5G1Xs5zqOyVLn3ZaQ==" spinCount="100000" sqref="C198" name="Intervalo1_25_2_1"/>
    <protectedRange algorithmName="SHA-512" hashValue="SOYoXHnsd8H3JMwtnN8n0SDMvJLW8NUH3c7N9U/C2WTm7adtKrHc9Rw5AhcK1dwRMld7kJZ5o3zpwjKqrnC6rw==" saltValue="9sV1nF7wJ5XLhLyfByHakQ==" spinCount="100000" sqref="C199" name="Intervalo1_28_4_1"/>
    <protectedRange algorithmName="SHA-512" hashValue="BIECXXLQTeZJOx05FhxNMY6bX0FG7L8BpAjO3Hk073tMf1ubRNMfSRBsBwOVM9WAG5vzoeJK9zi73lb6vrANVA==" saltValue="YhRx49mkr4bYm3ZTPTnjcg==" spinCount="100000" sqref="D200:F200 A200:B200" name="Intervalo1_88_1"/>
    <protectedRange algorithmName="SHA-512" hashValue="BIECXXLQTeZJOx05FhxNMY6bX0FG7L8BpAjO3Hk073tMf1ubRNMfSRBsBwOVM9WAG5vzoeJK9zi73lb6vrANVA==" saltValue="YhRx49mkr4bYm3ZTPTnjcg==" spinCount="100000" sqref="C200" name="Intervalo1_6_4_2_1"/>
    <protectedRange algorithmName="SHA-512" hashValue="SOYoXHnsd8H3JMwtnN8n0SDMvJLW8NUH3c7N9U/C2WTm7adtKrHc9Rw5AhcK1dwRMld7kJZ5o3zpwjKqrnC6rw==" saltValue="9sV1nF7wJ5XLhLyfByHakQ==" spinCount="100000" sqref="A201" name="Intervalo1_14_29_1"/>
    <protectedRange algorithmName="SHA-512" hashValue="pYqvGp4vyeT51Cm34fl1Id+3laNBAeXZ4xCJQzRXtltNVGl551VlmJarAj+OLsj74RRcLroUKfyp8dsMep+krw==" saltValue="4tagR5G1Xs5zqOyVLn3ZaQ==" spinCount="100000" sqref="B201:F201" name="Intervalo1_33_17_1"/>
    <protectedRange algorithmName="SHA-512" hashValue="BIECXXLQTeZJOx05FhxNMY6bX0FG7L8BpAjO3Hk073tMf1ubRNMfSRBsBwOVM9WAG5vzoeJK9zi73lb6vrANVA==" saltValue="YhRx49mkr4bYm3ZTPTnjcg==" spinCount="100000" sqref="C202" name="Intervalo1_89_1"/>
    <protectedRange algorithmName="SHA-512" hashValue="pYqvGp4vyeT51Cm34fl1Id+3laNBAeXZ4xCJQzRXtltNVGl551VlmJarAj+OLsj74RRcLroUKfyp8dsMep+krw==" saltValue="4tagR5G1Xs5zqOyVLn3ZaQ==" spinCount="100000" sqref="D202:F202 A202:B202" name="Intervalo1_27_2_1"/>
    <protectedRange algorithmName="SHA-512" hashValue="BIECXXLQTeZJOx05FhxNMY6bX0FG7L8BpAjO3Hk073tMf1ubRNMfSRBsBwOVM9WAG5vzoeJK9zi73lb6vrANVA==" saltValue="YhRx49mkr4bYm3ZTPTnjcg==" spinCount="100000" sqref="D203:F203 A203:B203" name="Intervalo1_90_1"/>
    <protectedRange algorithmName="SHA-512" hashValue="pYqvGp4vyeT51Cm34fl1Id+3laNBAeXZ4xCJQzRXtltNVGl551VlmJarAj+OLsj74RRcLroUKfyp8dsMep+krw==" saltValue="4tagR5G1Xs5zqOyVLn3ZaQ==" spinCount="100000" sqref="C203" name="Intervalo1_29_23_1"/>
    <protectedRange algorithmName="SHA-512" hashValue="SOYoXHnsd8H3JMwtnN8n0SDMvJLW8NUH3c7N9U/C2WTm7adtKrHc9Rw5AhcK1dwRMld7kJZ5o3zpwjKqrnC6rw==" saltValue="9sV1nF7wJ5XLhLyfByHakQ==" spinCount="100000" sqref="A205:F205" name="Intervalo1_15_4_17_1"/>
    <protectedRange algorithmName="SHA-512" hashValue="pYqvGp4vyeT51Cm34fl1Id+3laNBAeXZ4xCJQzRXtltNVGl551VlmJarAj+OLsj74RRcLroUKfyp8dsMep+krw==" saltValue="4tagR5G1Xs5zqOyVLn3ZaQ==" spinCount="100000" sqref="A204:F204" name="Intervalo1_33_18_1"/>
    <protectedRange algorithmName="SHA-512" hashValue="BIECXXLQTeZJOx05FhxNMY6bX0FG7L8BpAjO3Hk073tMf1ubRNMfSRBsBwOVM9WAG5vzoeJK9zi73lb6vrANVA==" saltValue="YhRx49mkr4bYm3ZTPTnjcg==" spinCount="100000" sqref="A209 A206:F206 B207:F208" name="Intervalo1_91_1"/>
    <protectedRange algorithmName="SHA-512" hashValue="SOYoXHnsd8H3JMwtnN8n0SDMvJLW8NUH3c7N9U/C2WTm7adtKrHc9Rw5AhcK1dwRMld7kJZ5o3zpwjKqrnC6rw==" saltValue="9sV1nF7wJ5XLhLyfByHakQ==" spinCount="100000" sqref="A207" name="Intervalo1_26_6_1"/>
    <protectedRange algorithmName="SHA-512" hashValue="SOYoXHnsd8H3JMwtnN8n0SDMvJLW8NUH3c7N9U/C2WTm7adtKrHc9Rw5AhcK1dwRMld7kJZ5o3zpwjKqrnC6rw==" saltValue="9sV1nF7wJ5XLhLyfByHakQ==" spinCount="100000" sqref="A208" name="Intervalo1_28_6_1"/>
    <protectedRange algorithmName="SHA-512" hashValue="pYqvGp4vyeT51Cm34fl1Id+3laNBAeXZ4xCJQzRXtltNVGl551VlmJarAj+OLsj74RRcLroUKfyp8dsMep+krw==" saltValue="4tagR5G1Xs5zqOyVLn3ZaQ==" spinCount="100000" sqref="B209:F209" name="Intervalo1_33_19_1"/>
    <protectedRange algorithmName="SHA-512" hashValue="BIECXXLQTeZJOx05FhxNMY6bX0FG7L8BpAjO3Hk073tMf1ubRNMfSRBsBwOVM9WAG5vzoeJK9zi73lb6vrANVA==" saltValue="YhRx49mkr4bYm3ZTPTnjcg==" spinCount="100000" sqref="A210:F210" name="Intervalo1_92_1"/>
    <protectedRange algorithmName="SHA-512" hashValue="BIECXXLQTeZJOx05FhxNMY6bX0FG7L8BpAjO3Hk073tMf1ubRNMfSRBsBwOVM9WAG5vzoeJK9zi73lb6vrANVA==" saltValue="YhRx49mkr4bYm3ZTPTnjcg==" spinCount="100000" sqref="D211" name="Intervalo1_93_1"/>
    <protectedRange algorithmName="SHA-512" hashValue="SOYoXHnsd8H3JMwtnN8n0SDMvJLW8NUH3c7N9U/C2WTm7adtKrHc9Rw5AhcK1dwRMld7kJZ5o3zpwjKqrnC6rw==" saltValue="9sV1nF7wJ5XLhLyfByHakQ==" spinCount="100000" sqref="E211:F211 A211:C211" name="Intervalo1_15_4_18_1"/>
    <protectedRange algorithmName="SHA-512" hashValue="BIECXXLQTeZJOx05FhxNMY6bX0FG7L8BpAjO3Hk073tMf1ubRNMfSRBsBwOVM9WAG5vzoeJK9zi73lb6vrANVA==" saltValue="YhRx49mkr4bYm3ZTPTnjcg==" spinCount="100000" sqref="A213 A212:D212" name="Intervalo1_94_1"/>
    <protectedRange algorithmName="SHA-512" hashValue="pYqvGp4vyeT51Cm34fl1Id+3laNBAeXZ4xCJQzRXtltNVGl551VlmJarAj+OLsj74RRcLroUKfyp8dsMep+krw==" saltValue="4tagR5G1Xs5zqOyVLn3ZaQ==" spinCount="100000" sqref="B213:F213" name="Intervalo1_25_3_1"/>
    <protectedRange algorithmName="SHA-512" hashValue="SOYoXHnsd8H3JMwtnN8n0SDMvJLW8NUH3c7N9U/C2WTm7adtKrHc9Rw5AhcK1dwRMld7kJZ5o3zpwjKqrnC6rw==" saltValue="9sV1nF7wJ5XLhLyfByHakQ==" spinCount="100000" sqref="E212:F212" name="Intervalo1_26_7_1"/>
    <protectedRange algorithmName="SHA-512" hashValue="BIECXXLQTeZJOx05FhxNMY6bX0FG7L8BpAjO3Hk073tMf1ubRNMfSRBsBwOVM9WAG5vzoeJK9zi73lb6vrANVA==" saltValue="YhRx49mkr4bYm3ZTPTnjcg==" spinCount="100000" sqref="A214:B214" name="Intervalo1_95_1"/>
    <protectedRange algorithmName="SHA-512" hashValue="pYqvGp4vyeT51Cm34fl1Id+3laNBAeXZ4xCJQzRXtltNVGl551VlmJarAj+OLsj74RRcLroUKfyp8dsMep+krw==" saltValue="4tagR5G1Xs5zqOyVLn3ZaQ==" spinCount="100000" sqref="C214:F214" name="Intervalo1_1_9_1"/>
    <protectedRange algorithmName="SHA-512" hashValue="BIECXXLQTeZJOx05FhxNMY6bX0FG7L8BpAjO3Hk073tMf1ubRNMfSRBsBwOVM9WAG5vzoeJK9zi73lb6vrANVA==" saltValue="YhRx49mkr4bYm3ZTPTnjcg==" spinCount="100000" sqref="A215:F215" name="Intervalo1_96_1"/>
    <protectedRange algorithmName="SHA-512" hashValue="BIECXXLQTeZJOx05FhxNMY6bX0FG7L8BpAjO3Hk073tMf1ubRNMfSRBsBwOVM9WAG5vzoeJK9zi73lb6vrANVA==" saltValue="YhRx49mkr4bYm3ZTPTnjcg==" spinCount="100000" sqref="A216:F216" name="Intervalo1_97_1"/>
    <protectedRange algorithmName="SHA-512" hashValue="BIECXXLQTeZJOx05FhxNMY6bX0FG7L8BpAjO3Hk073tMf1ubRNMfSRBsBwOVM9WAG5vzoeJK9zi73lb6vrANVA==" saltValue="YhRx49mkr4bYm3ZTPTnjcg==" spinCount="100000" sqref="D217:F217" name="Intervalo1_98_1"/>
    <protectedRange algorithmName="SHA-512" hashValue="SOYoXHnsd8H3JMwtnN8n0SDMvJLW8NUH3c7N9U/C2WTm7adtKrHc9Rw5AhcK1dwRMld7kJZ5o3zpwjKqrnC6rw==" saltValue="9sV1nF7wJ5XLhLyfByHakQ==" spinCount="100000" sqref="A217:C217" name="Intervalo1_1_7_3_1"/>
    <protectedRange algorithmName="SHA-512" hashValue="BIECXXLQTeZJOx05FhxNMY6bX0FG7L8BpAjO3Hk073tMf1ubRNMfSRBsBwOVM9WAG5vzoeJK9zi73lb6vrANVA==" saltValue="YhRx49mkr4bYm3ZTPTnjcg==" spinCount="100000" sqref="D218:F218 A219:F219" name="Intervalo1_99_1"/>
    <protectedRange algorithmName="SHA-512" hashValue="SOYoXHnsd8H3JMwtnN8n0SDMvJLW8NUH3c7N9U/C2WTm7adtKrHc9Rw5AhcK1dwRMld7kJZ5o3zpwjKqrnC6rw==" saltValue="9sV1nF7wJ5XLhLyfByHakQ==" spinCount="100000" sqref="A218" name="Intervalo1_14_30_1"/>
    <protectedRange algorithmName="SHA-512" hashValue="SOYoXHnsd8H3JMwtnN8n0SDMvJLW8NUH3c7N9U/C2WTm7adtKrHc9Rw5AhcK1dwRMld7kJZ5o3zpwjKqrnC6rw==" saltValue="9sV1nF7wJ5XLhLyfByHakQ==" spinCount="100000" sqref="A220" name="Intervalo1_26_8_1"/>
    <protectedRange algorithmName="SHA-512" hashValue="pYqvGp4vyeT51Cm34fl1Id+3laNBAeXZ4xCJQzRXtltNVGl551VlmJarAj+OLsj74RRcLroUKfyp8dsMep+krw==" saltValue="4tagR5G1Xs5zqOyVLn3ZaQ==" spinCount="100000" sqref="B218:C218" name="Intervalo1_29_24_1"/>
    <protectedRange algorithmName="SHA-512" hashValue="pYqvGp4vyeT51Cm34fl1Id+3laNBAeXZ4xCJQzRXtltNVGl551VlmJarAj+OLsj74RRcLroUKfyp8dsMep+krw==" saltValue="4tagR5G1Xs5zqOyVLn3ZaQ==" spinCount="100000" sqref="D221 B220:D220 E220:F221 A221" name="Intervalo1_36_3_1"/>
    <protectedRange algorithmName="SHA-512" hashValue="BIECXXLQTeZJOx05FhxNMY6bX0FG7L8BpAjO3Hk073tMf1ubRNMfSRBsBwOVM9WAG5vzoeJK9zi73lb6vrANVA==" saltValue="YhRx49mkr4bYm3ZTPTnjcg==" spinCount="100000" sqref="B221" name="Intervalo1_7_12_1"/>
    <protectedRange algorithmName="SHA-512" hashValue="SOYoXHnsd8H3JMwtnN8n0SDMvJLW8NUH3c7N9U/C2WTm7adtKrHc9Rw5AhcK1dwRMld7kJZ5o3zpwjKqrnC6rw==" saltValue="9sV1nF7wJ5XLhLyfByHakQ==" spinCount="100000" sqref="C221" name="Intervalo1_9_9_1_1"/>
    <protectedRange algorithmName="SHA-512" hashValue="pYqvGp4vyeT51Cm34fl1Id+3laNBAeXZ4xCJQzRXtltNVGl551VlmJarAj+OLsj74RRcLroUKfyp8dsMep+krw==" saltValue="4tagR5G1Xs5zqOyVLn3ZaQ==" spinCount="100000" sqref="D222:F222 A223:F223 A222:B222" name="Intervalo1_36_4_1"/>
    <protectedRange algorithmName="SHA-512" hashValue="pYqvGp4vyeT51Cm34fl1Id+3laNBAeXZ4xCJQzRXtltNVGl551VlmJarAj+OLsj74RRcLroUKfyp8dsMep+krw==" saltValue="4tagR5G1Xs5zqOyVLn3ZaQ==" spinCount="100000" sqref="A224:F228" name="Intervalo1_36_5_1"/>
    <protectedRange algorithmName="SHA-512" hashValue="BIECXXLQTeZJOx05FhxNMY6bX0FG7L8BpAjO3Hk073tMf1ubRNMfSRBsBwOVM9WAG5vzoeJK9zi73lb6vrANVA==" saltValue="YhRx49mkr4bYm3ZTPTnjcg==" spinCount="100000" sqref="C229" name="Intervalo1_6_1_2"/>
    <protectedRange algorithmName="SHA-512" hashValue="pYqvGp4vyeT51Cm34fl1Id+3laNBAeXZ4xCJQzRXtltNVGl551VlmJarAj+OLsj74RRcLroUKfyp8dsMep+krw==" saltValue="4tagR5G1Xs5zqOyVLn3ZaQ==" spinCount="100000" sqref="D229:F229 A229:B229" name="Intervalo1_36_6_1"/>
    <protectedRange algorithmName="SHA-512" hashValue="pYqvGp4vyeT51Cm34fl1Id+3laNBAeXZ4xCJQzRXtltNVGl551VlmJarAj+OLsj74RRcLroUKfyp8dsMep+krw==" saltValue="4tagR5G1Xs5zqOyVLn3ZaQ==" spinCount="100000" sqref="A230:C230" name="Intervalo1_36_7_1"/>
    <protectedRange algorithmName="SHA-512" hashValue="BIECXXLQTeZJOx05FhxNMY6bX0FG7L8BpAjO3Hk073tMf1ubRNMfSRBsBwOVM9WAG5vzoeJK9zi73lb6vrANVA==" saltValue="YhRx49mkr4bYm3ZTPTnjcg==" spinCount="100000" sqref="A231:F231" name="Intervalo1_5_1_4_2"/>
    <protectedRange algorithmName="SHA-512" hashValue="SOYoXHnsd8H3JMwtnN8n0SDMvJLW8NUH3c7N9U/C2WTm7adtKrHc9Rw5AhcK1dwRMld7kJZ5o3zpwjKqrnC6rw==" saltValue="9sV1nF7wJ5XLhLyfByHakQ==" spinCount="100000" sqref="A232" name="Intervalo1_15_4_19_1"/>
    <protectedRange algorithmName="SHA-512" hashValue="SOYoXHnsd8H3JMwtnN8n0SDMvJLW8NUH3c7N9U/C2WTm7adtKrHc9Rw5AhcK1dwRMld7kJZ5o3zpwjKqrnC6rw==" saltValue="9sV1nF7wJ5XLhLyfByHakQ==" spinCount="100000" sqref="B232:D232" name="Intervalo1_37_1_2"/>
    <protectedRange algorithmName="SHA-512" hashValue="SOYoXHnsd8H3JMwtnN8n0SDMvJLW8NUH3c7N9U/C2WTm7adtKrHc9Rw5AhcK1dwRMld7kJZ5o3zpwjKqrnC6rw==" saltValue="9sV1nF7wJ5XLhLyfByHakQ==" spinCount="100000" sqref="A234:D234 C233:F233 A233" name="Intervalo1_37_2_1"/>
    <protectedRange algorithmName="SHA-512" hashValue="BIECXXLQTeZJOx05FhxNMY6bX0FG7L8BpAjO3Hk073tMf1ubRNMfSRBsBwOVM9WAG5vzoeJK9zi73lb6vrANVA==" saltValue="YhRx49mkr4bYm3ZTPTnjcg==" spinCount="100000" sqref="B233" name="Intervalo1_5_12_1"/>
    <protectedRange algorithmName="SHA-512" hashValue="SOYoXHnsd8H3JMwtnN8n0SDMvJLW8NUH3c7N9U/C2WTm7adtKrHc9Rw5AhcK1dwRMld7kJZ5o3zpwjKqrnC6rw==" saltValue="9sV1nF7wJ5XLhLyfByHakQ==" spinCount="100000" sqref="E235:F236 B235:D237" name="Intervalo1_37_3_1"/>
    <protectedRange algorithmName="SHA-512" hashValue="SOYoXHnsd8H3JMwtnN8n0SDMvJLW8NUH3c7N9U/C2WTm7adtKrHc9Rw5AhcK1dwRMld7kJZ5o3zpwjKqrnC6rw==" saltValue="9sV1nF7wJ5XLhLyfByHakQ==" spinCount="100000" sqref="D238" name="Intervalo1_37_4_1"/>
    <protectedRange algorithmName="SHA-512" hashValue="BIECXXLQTeZJOx05FhxNMY6bX0FG7L8BpAjO3Hk073tMf1ubRNMfSRBsBwOVM9WAG5vzoeJK9zi73lb6vrANVA==" saltValue="YhRx49mkr4bYm3ZTPTnjcg==" spinCount="100000" sqref="A238:C238" name="Intervalo1_10_5_1"/>
    <protectedRange algorithmName="SHA-512" hashValue="BIECXXLQTeZJOx05FhxNMY6bX0FG7L8BpAjO3Hk073tMf1ubRNMfSRBsBwOVM9WAG5vzoeJK9zi73lb6vrANVA==" saltValue="YhRx49mkr4bYm3ZTPTnjcg==" spinCount="100000" sqref="C239" name="Intervalo1_11_3_1"/>
    <protectedRange algorithmName="SHA-512" hashValue="BIECXXLQTeZJOx05FhxNMY6bX0FG7L8BpAjO3Hk073tMf1ubRNMfSRBsBwOVM9WAG5vzoeJK9zi73lb6vrANVA==" saltValue="YhRx49mkr4bYm3ZTPTnjcg==" spinCount="100000" sqref="A240:C240" name="Intervalo1_12_2_1"/>
    <protectedRange algorithmName="SHA-512" hashValue="BIECXXLQTeZJOx05FhxNMY6bX0FG7L8BpAjO3Hk073tMf1ubRNMfSRBsBwOVM9WAG5vzoeJK9zi73lb6vrANVA==" saltValue="YhRx49mkr4bYm3ZTPTnjcg==" spinCount="100000" sqref="C242" name="Intervalo1_6_2_1"/>
    <protectedRange algorithmName="SHA-512" hashValue="SOYoXHnsd8H3JMwtnN8n0SDMvJLW8NUH3c7N9U/C2WTm7adtKrHc9Rw5AhcK1dwRMld7kJZ5o3zpwjKqrnC6rw==" saltValue="9sV1nF7wJ5XLhLyfByHakQ==" spinCount="100000" sqref="A243:B243" name="Intervalo1_14_31_1"/>
    <protectedRange algorithmName="SHA-512" hashValue="pYqvGp4vyeT51Cm34fl1Id+3laNBAeXZ4xCJQzRXtltNVGl551VlmJarAj+OLsj74RRcLroUKfyp8dsMep+krw==" saltValue="4tagR5G1Xs5zqOyVLn3ZaQ==" spinCount="100000" sqref="D243:F243" name="Intervalo1_33_21_1"/>
    <protectedRange algorithmName="SHA-512" hashValue="BIECXXLQTeZJOx05FhxNMY6bX0FG7L8BpAjO3Hk073tMf1ubRNMfSRBsBwOVM9WAG5vzoeJK9zi73lb6vrANVA==" saltValue="YhRx49mkr4bYm3ZTPTnjcg==" spinCount="100000" sqref="C244" name="Intervalo1_6_4_3_1"/>
    <protectedRange algorithmName="SHA-512" hashValue="pYqvGp4vyeT51Cm34fl1Id+3laNBAeXZ4xCJQzRXtltNVGl551VlmJarAj+OLsj74RRcLroUKfyp8dsMep+krw==" saltValue="4tagR5G1Xs5zqOyVLn3ZaQ==" spinCount="100000" sqref="C247" name="Intervalo1_25_5_1"/>
    <protectedRange algorithmName="SHA-512" hashValue="SOYoXHnsd8H3JMwtnN8n0SDMvJLW8NUH3c7N9U/C2WTm7adtKrHc9Rw5AhcK1dwRMld7kJZ5o3zpwjKqrnC6rw==" saltValue="9sV1nF7wJ5XLhLyfByHakQ==" spinCount="100000" sqref="E247:F247 A246:F246" name="Intervalo1_15_4_20_1"/>
    <protectedRange algorithmName="SHA-512" hashValue="pYqvGp4vyeT51Cm34fl1Id+3laNBAeXZ4xCJQzRXtltNVGl551VlmJarAj+OLsj74RRcLroUKfyp8dsMep+krw==" saltValue="4tagR5G1Xs5zqOyVLn3ZaQ==" spinCount="100000" sqref="D248" name="Intervalo1_29_25_1"/>
    <protectedRange algorithmName="SHA-512" hashValue="SOYoXHnsd8H3JMwtnN8n0SDMvJLW8NUH3c7N9U/C2WTm7adtKrHc9Rw5AhcK1dwRMld7kJZ5o3zpwjKqrnC6rw==" saltValue="9sV1nF7wJ5XLhLyfByHakQ==" spinCount="100000" sqref="C248" name="Intervalo1_9_6_1_1"/>
    <protectedRange algorithmName="SHA-512" hashValue="SOYoXHnsd8H3JMwtnN8n0SDMvJLW8NUH3c7N9U/C2WTm7adtKrHc9Rw5AhcK1dwRMld7kJZ5o3zpwjKqrnC6rw==" saltValue="9sV1nF7wJ5XLhLyfByHakQ==" spinCount="100000" sqref="A248:B248 E248:F248" name="Intervalo1_15_4_21_1"/>
    <protectedRange algorithmName="SHA-512" hashValue="pYqvGp4vyeT51Cm34fl1Id+3laNBAeXZ4xCJQzRXtltNVGl551VlmJarAj+OLsj74RRcLroUKfyp8dsMep+krw==" saltValue="4tagR5G1Xs5zqOyVLn3ZaQ==" spinCount="100000" sqref="D249" name="Intervalo1_29_26_1"/>
    <protectedRange algorithmName="SHA-512" hashValue="SOYoXHnsd8H3JMwtnN8n0SDMvJLW8NUH3c7N9U/C2WTm7adtKrHc9Rw5AhcK1dwRMld7kJZ5o3zpwjKqrnC6rw==" saltValue="9sV1nF7wJ5XLhLyfByHakQ==" spinCount="100000" sqref="A249:B249 E249:F249" name="Intervalo1_15_4_22_1"/>
    <protectedRange algorithmName="SHA-512" hashValue="SOYoXHnsd8H3JMwtnN8n0SDMvJLW8NUH3c7N9U/C2WTm7adtKrHc9Rw5AhcK1dwRMld7kJZ5o3zpwjKqrnC6rw==" saltValue="9sV1nF7wJ5XLhLyfByHakQ==" spinCount="100000" sqref="A251:B251" name="Intervalo1_14_32_1"/>
    <protectedRange algorithmName="SHA-512" hashValue="pYqvGp4vyeT51Cm34fl1Id+3laNBAeXZ4xCJQzRXtltNVGl551VlmJarAj+OLsj74RRcLroUKfyp8dsMep+krw==" saltValue="4tagR5G1Xs5zqOyVLn3ZaQ==" spinCount="100000" sqref="D251:F251" name="Intervalo1_33_22_1"/>
    <protectedRange algorithmName="SHA-512" hashValue="SOYoXHnsd8H3JMwtnN8n0SDMvJLW8NUH3c7N9U/C2WTm7adtKrHc9Rw5AhcK1dwRMld7kJZ5o3zpwjKqrnC6rw==" saltValue="9sV1nF7wJ5XLhLyfByHakQ==" spinCount="100000" sqref="D252:F252 A252" name="Intervalo1_15_4_23_1"/>
    <protectedRange algorithmName="SHA-512" hashValue="SOYoXHnsd8H3JMwtnN8n0SDMvJLW8NUH3c7N9U/C2WTm7adtKrHc9Rw5AhcK1dwRMld7kJZ5o3zpwjKqrnC6rw==" saltValue="9sV1nF7wJ5XLhLyfByHakQ==" spinCount="100000" sqref="B253:C253 E253:F253" name="Intervalo1_9_16_1"/>
    <protectedRange algorithmName="SHA-512" hashValue="SOYoXHnsd8H3JMwtnN8n0SDMvJLW8NUH3c7N9U/C2WTm7adtKrHc9Rw5AhcK1dwRMld7kJZ5o3zpwjKqrnC6rw==" saltValue="9sV1nF7wJ5XLhLyfByHakQ==" spinCount="100000" sqref="A253 C254" name="Intervalo1_14_33_1"/>
    <protectedRange algorithmName="SHA-512" hashValue="SOYoXHnsd8H3JMwtnN8n0SDMvJLW8NUH3c7N9U/C2WTm7adtKrHc9Rw5AhcK1dwRMld7kJZ5o3zpwjKqrnC6rw==" saltValue="9sV1nF7wJ5XLhLyfByHakQ==" spinCount="100000" sqref="A254" name="Intervalo1_28_9_1"/>
    <protectedRange algorithmName="SHA-512" hashValue="SOYoXHnsd8H3JMwtnN8n0SDMvJLW8NUH3c7N9U/C2WTm7adtKrHc9Rw5AhcK1dwRMld7kJZ5o3zpwjKqrnC6rw==" saltValue="9sV1nF7wJ5XLhLyfByHakQ==" spinCount="100000" sqref="D254" name="Intervalo1_4_7_3_1"/>
    <protectedRange algorithmName="SHA-512" hashValue="BIECXXLQTeZJOx05FhxNMY6bX0FG7L8BpAjO3Hk073tMf1ubRNMfSRBsBwOVM9WAG5vzoeJK9zi73lb6vrANVA==" saltValue="YhRx49mkr4bYm3ZTPTnjcg==" spinCount="100000" sqref="B254 E254:F254" name="Intervalo1_6_1_1_2_1"/>
    <protectedRange algorithmName="SHA-512" hashValue="pYqvGp4vyeT51Cm34fl1Id+3laNBAeXZ4xCJQzRXtltNVGl551VlmJarAj+OLsj74RRcLroUKfyp8dsMep+krw==" saltValue="4tagR5G1Xs5zqOyVLn3ZaQ==" spinCount="100000" sqref="D260:F261 A260:B261" name="Intervalo1_1_10_1"/>
    <protectedRange algorithmName="SHA-512" hashValue="pYqvGp4vyeT51Cm34fl1Id+3laNBAeXZ4xCJQzRXtltNVGl551VlmJarAj+OLsj74RRcLroUKfyp8dsMep+krw==" saltValue="4tagR5G1Xs5zqOyVLn3ZaQ==" spinCount="100000" sqref="B258" name="Intervalo1_25_6_1"/>
    <protectedRange algorithmName="SHA-512" hashValue="pYqvGp4vyeT51Cm34fl1Id+3laNBAeXZ4xCJQzRXtltNVGl551VlmJarAj+OLsj74RRcLroUKfyp8dsMep+krw==" saltValue="4tagR5G1Xs5zqOyVLn3ZaQ==" spinCount="100000" sqref="A264:B264" name="Intervalo1_27_3_1"/>
    <protectedRange algorithmName="SHA-512" hashValue="SOYoXHnsd8H3JMwtnN8n0SDMvJLW8NUH3c7N9U/C2WTm7adtKrHc9Rw5AhcK1dwRMld7kJZ5o3zpwjKqrnC6rw==" saltValue="9sV1nF7wJ5XLhLyfByHakQ==" spinCount="100000" sqref="A255:F256 A263:F263 A259:D259" name="Intervalo1_28_10_1"/>
    <protectedRange algorithmName="SHA-512" hashValue="pYqvGp4vyeT51Cm34fl1Id+3laNBAeXZ4xCJQzRXtltNVGl551VlmJarAj+OLsj74RRcLroUKfyp8dsMep+krw==" saltValue="4tagR5G1Xs5zqOyVLn3ZaQ==" spinCount="100000" sqref="C258" name="Intervalo1_29_28_1"/>
    <protectedRange algorithmName="SHA-512" hashValue="SOYoXHnsd8H3JMwtnN8n0SDMvJLW8NUH3c7N9U/C2WTm7adtKrHc9Rw5AhcK1dwRMld7kJZ5o3zpwjKqrnC6rw==" saltValue="9sV1nF7wJ5XLhLyfByHakQ==" spinCount="100000" sqref="E262:F262" name="Intervalo1_15_4_24_1"/>
    <protectedRange algorithmName="SHA-512" hashValue="SOYoXHnsd8H3JMwtnN8n0SDMvJLW8NUH3c7N9U/C2WTm7adtKrHc9Rw5AhcK1dwRMld7kJZ5o3zpwjKqrnC6rw==" saltValue="9sV1nF7wJ5XLhLyfByHakQ==" spinCount="100000" sqref="C265 E265:F265" name="Intervalo1_9_17_1"/>
    <protectedRange algorithmName="SHA-512" hashValue="SOYoXHnsd8H3JMwtnN8n0SDMvJLW8NUH3c7N9U/C2WTm7adtKrHc9Rw5AhcK1dwRMld7kJZ5o3zpwjKqrnC6rw==" saltValue="9sV1nF7wJ5XLhLyfByHakQ==" spinCount="100000" sqref="A270" name="Intervalo1_28_11_1"/>
    <protectedRange algorithmName="SHA-512" hashValue="SOYoXHnsd8H3JMwtnN8n0SDMvJLW8NUH3c7N9U/C2WTm7adtKrHc9Rw5AhcK1dwRMld7kJZ5o3zpwjKqrnC6rw==" saltValue="9sV1nF7wJ5XLhLyfByHakQ==" spinCount="100000" sqref="E269:F270 B270:D270 A269:D269" name="Intervalo1_15_4_25_1"/>
    <protectedRange algorithmName="SHA-512" hashValue="pYqvGp4vyeT51Cm34fl1Id+3laNBAeXZ4xCJQzRXtltNVGl551VlmJarAj+OLsj74RRcLroUKfyp8dsMep+krw==" saltValue="4tagR5G1Xs5zqOyVLn3ZaQ==" spinCount="100000" sqref="C279:F279" name="Intervalo1_1_11_1"/>
    <protectedRange algorithmName="SHA-512" hashValue="BIECXXLQTeZJOx05FhxNMY6bX0FG7L8BpAjO3Hk073tMf1ubRNMfSRBsBwOVM9WAG5vzoeJK9zi73lb6vrANVA==" saltValue="YhRx49mkr4bYm3ZTPTnjcg==" spinCount="100000" sqref="C284" name="Intervalo1_6_3_1"/>
    <protectedRange algorithmName="SHA-512" hashValue="SOYoXHnsd8H3JMwtnN8n0SDMvJLW8NUH3c7N9U/C2WTm7adtKrHc9Rw5AhcK1dwRMld7kJZ5o3zpwjKqrnC6rw==" saltValue="9sV1nF7wJ5XLhLyfByHakQ==" spinCount="100000" sqref="E276:F276 A278:C278 C271:C272 E271:F272 C276" name="Intervalo1_9_18_1"/>
    <protectedRange algorithmName="SHA-512" hashValue="SOYoXHnsd8H3JMwtnN8n0SDMvJLW8NUH3c7N9U/C2WTm7adtKrHc9Rw5AhcK1dwRMld7kJZ5o3zpwjKqrnC6rw==" saltValue="9sV1nF7wJ5XLhLyfByHakQ==" spinCount="100000" sqref="A280:F283" name="Intervalo1_28_12_1"/>
    <protectedRange algorithmName="SHA-512" hashValue="pYqvGp4vyeT51Cm34fl1Id+3laNBAeXZ4xCJQzRXtltNVGl551VlmJarAj+OLsj74RRcLroUKfyp8dsMep+krw==" saltValue="4tagR5G1Xs5zqOyVLn3ZaQ==" spinCount="100000" sqref="A277" name="Intervalo1_33_23_1"/>
    <protectedRange algorithmName="SHA-512" hashValue="pYqvGp4vyeT51Cm34fl1Id+3laNBAeXZ4xCJQzRXtltNVGl551VlmJarAj+OLsj74RRcLroUKfyp8dsMep+krw==" saltValue="4tagR5G1Xs5zqOyVLn3ZaQ==" spinCount="100000" sqref="B284" name="Intervalo1_36_10_1"/>
    <protectedRange algorithmName="SHA-512" hashValue="SOYoXHnsd8H3JMwtnN8n0SDMvJLW8NUH3c7N9U/C2WTm7adtKrHc9Rw5AhcK1dwRMld7kJZ5o3zpwjKqrnC6rw==" saltValue="9sV1nF7wJ5XLhLyfByHakQ==" spinCount="100000" sqref="D275 D277" name="Intervalo1_37_6_1"/>
    <protectedRange algorithmName="SHA-512" hashValue="BIECXXLQTeZJOx05FhxNMY6bX0FG7L8BpAjO3Hk073tMf1ubRNMfSRBsBwOVM9WAG5vzoeJK9zi73lb6vrANVA==" saltValue="YhRx49mkr4bYm3ZTPTnjcg==" spinCount="100000" sqref="E275:F275 B277:C277 E277:F277 A275:C275" name="Intervalo1_23_3_2_1"/>
    <protectedRange algorithmName="SHA-512" hashValue="SOYoXHnsd8H3JMwtnN8n0SDMvJLW8NUH3c7N9U/C2WTm7adtKrHc9Rw5AhcK1dwRMld7kJZ5o3zpwjKqrnC6rw==" saltValue="9sV1nF7wJ5XLhLyfByHakQ==" spinCount="100000" sqref="A287:B289" name="Intervalo1_9_19_1"/>
    <protectedRange algorithmName="SHA-512" hashValue="SOYoXHnsd8H3JMwtnN8n0SDMvJLW8NUH3c7N9U/C2WTm7adtKrHc9Rw5AhcK1dwRMld7kJZ5o3zpwjKqrnC6rw==" saltValue="9sV1nF7wJ5XLhLyfByHakQ==" spinCount="100000" sqref="A294" name="Intervalo1_1_7_4_1"/>
    <protectedRange algorithmName="SHA-512" hashValue="SOYoXHnsd8H3JMwtnN8n0SDMvJLW8NUH3c7N9U/C2WTm7adtKrHc9Rw5AhcK1dwRMld7kJZ5o3zpwjKqrnC6rw==" saltValue="9sV1nF7wJ5XLhLyfByHakQ==" spinCount="100000" sqref="A291 A296:B296 A285:B285" name="Intervalo1_14_34_1"/>
    <protectedRange algorithmName="SHA-512" hashValue="SOYoXHnsd8H3JMwtnN8n0SDMvJLW8NUH3c7N9U/C2WTm7adtKrHc9Rw5AhcK1dwRMld7kJZ5o3zpwjKqrnC6rw==" saltValue="9sV1nF7wJ5XLhLyfByHakQ==" spinCount="100000" sqref="A290:F290 C289" name="Intervalo1_28_13_1"/>
    <protectedRange algorithmName="SHA-512" hashValue="pYqvGp4vyeT51Cm34fl1Id+3laNBAeXZ4xCJQzRXtltNVGl551VlmJarAj+OLsj74RRcLroUKfyp8dsMep+krw==" saltValue="4tagR5G1Xs5zqOyVLn3ZaQ==" spinCount="100000" sqref="D286 D292" name="Intervalo1_29_29_1"/>
    <protectedRange algorithmName="SHA-512" hashValue="BIECXXLQTeZJOx05FhxNMY6bX0FG7L8BpAjO3Hk073tMf1ubRNMfSRBsBwOVM9WAG5vzoeJK9zi73lb6vrANVA==" saltValue="YhRx49mkr4bYm3ZTPTnjcg==" spinCount="100000" sqref="C295 C293" name="Intervalo1_6_4_4_1"/>
    <protectedRange algorithmName="SHA-512" hashValue="SOYoXHnsd8H3JMwtnN8n0SDMvJLW8NUH3c7N9U/C2WTm7adtKrHc9Rw5AhcK1dwRMld7kJZ5o3zpwjKqrnC6rw==" saltValue="9sV1nF7wJ5XLhLyfByHakQ==" spinCount="100000" sqref="C286" name="Intervalo1_9_6_2_1"/>
    <protectedRange algorithmName="SHA-512" hashValue="SOYoXHnsd8H3JMwtnN8n0SDMvJLW8NUH3c7N9U/C2WTm7adtKrHc9Rw5AhcK1dwRMld7kJZ5o3zpwjKqrnC6rw==" saltValue="9sV1nF7wJ5XLhLyfByHakQ==" spinCount="100000" sqref="A286:B286 E292:F292" name="Intervalo1_15_4_26_1"/>
    <protectedRange algorithmName="SHA-512" hashValue="pYqvGp4vyeT51Cm34fl1Id+3laNBAeXZ4xCJQzRXtltNVGl551VlmJarAj+OLsj74RRcLroUKfyp8dsMep+krw==" saltValue="4tagR5G1Xs5zqOyVLn3ZaQ==" spinCount="100000" sqref="D296:F296 D285:F285 C288" name="Intervalo1_33_24_1"/>
    <protectedRange algorithmName="SHA-512" hashValue="SOYoXHnsd8H3JMwtnN8n0SDMvJLW8NUH3c7N9U/C2WTm7adtKrHc9Rw5AhcK1dwRMld7kJZ5o3zpwjKqrnC6rw==" saltValue="9sV1nF7wJ5XLhLyfByHakQ==" spinCount="100000" sqref="A292:C292" name="Intervalo1_37_7_1"/>
    <protectedRange algorithmName="SHA-512" hashValue="pYqvGp4vyeT51Cm34fl1Id+3laNBAeXZ4xCJQzRXtltNVGl551VlmJarAj+OLsj74RRcLroUKfyp8dsMep+krw==" saltValue="4tagR5G1Xs5zqOyVLn3ZaQ==" spinCount="100000" sqref="D307:F307 A307:B307" name="Intervalo1_1_12_1"/>
    <protectedRange algorithmName="SHA-512" hashValue="pYqvGp4vyeT51Cm34fl1Id+3laNBAeXZ4xCJQzRXtltNVGl551VlmJarAj+OLsj74RRcLroUKfyp8dsMep+krw==" saltValue="4tagR5G1Xs5zqOyVLn3ZaQ==" spinCount="100000" sqref="A300:C300" name="Intervalo1_8_2_1"/>
    <protectedRange algorithmName="SHA-512" hashValue="SOYoXHnsd8H3JMwtnN8n0SDMvJLW8NUH3c7N9U/C2WTm7adtKrHc9Rw5AhcK1dwRMld7kJZ5o3zpwjKqrnC6rw==" saltValue="9sV1nF7wJ5XLhLyfByHakQ==" spinCount="100000" sqref="A302:B302 C305" name="Intervalo1_14_35_1"/>
    <protectedRange algorithmName="SHA-512" hashValue="pYqvGp4vyeT51Cm34fl1Id+3laNBAeXZ4xCJQzRXtltNVGl551VlmJarAj+OLsj74RRcLroUKfyp8dsMep+krw==" saltValue="4tagR5G1Xs5zqOyVLn3ZaQ==" spinCount="100000" sqref="B315:F315" name="Intervalo1_25_7_1"/>
    <protectedRange algorithmName="SHA-512" hashValue="SOYoXHnsd8H3JMwtnN8n0SDMvJLW8NUH3c7N9U/C2WTm7adtKrHc9Rw5AhcK1dwRMld7kJZ5o3zpwjKqrnC6rw==" saltValue="9sV1nF7wJ5XLhLyfByHakQ==" spinCount="100000" sqref="A316:F316 A308:F309 A306:F306 A304:F304" name="Intervalo1_28_14_1"/>
    <protectedRange algorithmName="SHA-512" hashValue="pYqvGp4vyeT51Cm34fl1Id+3laNBAeXZ4xCJQzRXtltNVGl551VlmJarAj+OLsj74RRcLroUKfyp8dsMep+krw==" saltValue="4tagR5G1Xs5zqOyVLn3ZaQ==" spinCount="100000" sqref="D317" name="Intervalo1_29_30_1"/>
    <protectedRange algorithmName="SHA-512" hashValue="BIECXXLQTeZJOx05FhxNMY6bX0FG7L8BpAjO3Hk073tMf1ubRNMfSRBsBwOVM9WAG5vzoeJK9zi73lb6vrANVA==" saltValue="YhRx49mkr4bYm3ZTPTnjcg==" spinCount="100000" sqref="C303" name="Intervalo1_6_4_5_1"/>
    <protectedRange algorithmName="SHA-512" hashValue="SOYoXHnsd8H3JMwtnN8n0SDMvJLW8NUH3c7N9U/C2WTm7adtKrHc9Rw5AhcK1dwRMld7kJZ5o3zpwjKqrnC6rw==" saltValue="9sV1nF7wJ5XLhLyfByHakQ==" spinCount="100000" sqref="E317:F317 A298:C299 E298:F299 A311 C311:F311 D313:F314 A317:C317" name="Intervalo1_15_4_27_1"/>
    <protectedRange algorithmName="SHA-512" hashValue="SOYoXHnsd8H3JMwtnN8n0SDMvJLW8NUH3c7N9U/C2WTm7adtKrHc9Rw5AhcK1dwRMld7kJZ5o3zpwjKqrnC6rw==" saltValue="9sV1nF7wJ5XLhLyfByHakQ==" spinCount="100000" sqref="A313:C314" name="Intervalo1_14_1_1_1_3_1"/>
    <protectedRange algorithmName="SHA-512" hashValue="pYqvGp4vyeT51Cm34fl1Id+3laNBAeXZ4xCJQzRXtltNVGl551VlmJarAj+OLsj74RRcLroUKfyp8dsMep+krw==" saltValue="4tagR5G1Xs5zqOyVLn3ZaQ==" spinCount="100000" sqref="D302:F302" name="Intervalo1_33_25_1"/>
    <protectedRange algorithmName="SHA-512" hashValue="pYqvGp4vyeT51Cm34fl1Id+3laNBAeXZ4xCJQzRXtltNVGl551VlmJarAj+OLsj74RRcLroUKfyp8dsMep+krw==" saltValue="4tagR5G1Xs5zqOyVLn3ZaQ==" spinCount="100000" sqref="D305:F305 A305:B305" name="Intervalo1_36_12_1"/>
    <protectedRange algorithmName="SHA-512" hashValue="SOYoXHnsd8H3JMwtnN8n0SDMvJLW8NUH3c7N9U/C2WTm7adtKrHc9Rw5AhcK1dwRMld7kJZ5o3zpwjKqrnC6rw==" saltValue="9sV1nF7wJ5XLhLyfByHakQ==" spinCount="100000" sqref="D300:D301 E300:F300" name="Intervalo1_37_8_1"/>
    <protectedRange algorithmName="SHA-512" hashValue="BIECXXLQTeZJOx05FhxNMY6bX0FG7L8BpAjO3Hk073tMf1ubRNMfSRBsBwOVM9WAG5vzoeJK9zi73lb6vrANVA==" saltValue="YhRx49mkr4bYm3ZTPTnjcg==" spinCount="100000" sqref="A301:C301 E301:F301" name="Intervalo1_23_3_3_1"/>
    <protectedRange algorithmName="SHA-512" hashValue="SOYoXHnsd8H3JMwtnN8n0SDMvJLW8NUH3c7N9U/C2WTm7adtKrHc9Rw5AhcK1dwRMld7kJZ5o3zpwjKqrnC6rw==" saltValue="9sV1nF7wJ5XLhLyfByHakQ==" spinCount="100000" sqref="A318:C319" name="Intervalo1_14_36_1"/>
    <protectedRange algorithmName="SHA-512" hashValue="pYqvGp4vyeT51Cm34fl1Id+3laNBAeXZ4xCJQzRXtltNVGl551VlmJarAj+OLsj74RRcLroUKfyp8dsMep+krw==" saltValue="4tagR5G1Xs5zqOyVLn3ZaQ==" spinCount="100000" sqref="D318:F319" name="Intervalo1_33_26_1"/>
    <protectedRange algorithmName="SHA-512" hashValue="SOYoXHnsd8H3JMwtnN8n0SDMvJLW8NUH3c7N9U/C2WTm7adtKrHc9Rw5AhcK1dwRMld7kJZ5o3zpwjKqrnC6rw==" saltValue="9sV1nF7wJ5XLhLyfByHakQ==" spinCount="100000" sqref="B320:C320 E320:F320" name="Intervalo1_9_20_1"/>
    <protectedRange algorithmName="SHA-512" hashValue="BIECXXLQTeZJOx05FhxNMY6bX0FG7L8BpAjO3Hk073tMf1ubRNMfSRBsBwOVM9WAG5vzoeJK9zi73lb6vrANVA==" saltValue="YhRx49mkr4bYm3ZTPTnjcg==" spinCount="100000" sqref="A322:F322" name="Intervalo1_30_1_1"/>
    <protectedRange algorithmName="SHA-512" hashValue="BIECXXLQTeZJOx05FhxNMY6bX0FG7L8BpAjO3Hk073tMf1ubRNMfSRBsBwOVM9WAG5vzoeJK9zi73lb6vrANVA==" saltValue="YhRx49mkr4bYm3ZTPTnjcg==" spinCount="100000" sqref="A323:F323" name="Intervalo1_31_1_1"/>
    <protectedRange algorithmName="SHA-512" hashValue="sQdaJro8J67/AnMFJRr1C7pGr9rfyYjS1P4zS2YmLP+4mgVtSIuj/TuOyV7JDljSzzWzNsjbn7WRHaQud5EcYQ==" saltValue="dH8+dZXwqdmJz259YSaYDQ==" spinCount="100000" sqref="A6:F43" name="Intervalo2_1_1"/>
  </protectedRanges>
  <mergeCells count="3">
    <mergeCell ref="A1:G3"/>
    <mergeCell ref="A4:G4"/>
    <mergeCell ref="A324:E324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52B2-663B-4242-8A89-E48E46CF65BC}">
  <sheetPr>
    <tabColor rgb="FF008B82"/>
  </sheetPr>
  <dimension ref="A1:G340"/>
  <sheetViews>
    <sheetView workbookViewId="0">
      <selection activeCell="F9" sqref="F9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3.6640625" bestFit="1" customWidth="1"/>
    <col min="7" max="7" width="13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1079</v>
      </c>
      <c r="B4" s="221"/>
      <c r="C4" s="221"/>
      <c r="D4" s="221"/>
      <c r="E4" s="221"/>
      <c r="F4" s="221"/>
      <c r="G4" s="221"/>
    </row>
    <row r="5" spans="1:7" s="144" customFormat="1" x14ac:dyDescent="0.3">
      <c r="A5" s="150" t="s">
        <v>55</v>
      </c>
      <c r="B5" s="150" t="s">
        <v>1073</v>
      </c>
      <c r="C5" s="155" t="s">
        <v>1074</v>
      </c>
      <c r="D5" s="152" t="s">
        <v>1075</v>
      </c>
      <c r="E5" s="153" t="s">
        <v>52</v>
      </c>
      <c r="F5" s="154" t="s">
        <v>1076</v>
      </c>
      <c r="G5" s="150" t="s">
        <v>1077</v>
      </c>
    </row>
    <row r="6" spans="1:7" x14ac:dyDescent="0.3">
      <c r="A6" s="131" t="s">
        <v>592</v>
      </c>
      <c r="B6" s="132" t="s">
        <v>59</v>
      </c>
      <c r="C6" s="133" t="s">
        <v>62</v>
      </c>
      <c r="D6" s="133"/>
      <c r="E6" s="145">
        <v>45414</v>
      </c>
      <c r="F6" s="136">
        <v>314072.3</v>
      </c>
      <c r="G6" s="136"/>
    </row>
    <row r="7" spans="1:7" x14ac:dyDescent="0.3">
      <c r="A7" s="131" t="s">
        <v>434</v>
      </c>
      <c r="B7" s="132" t="s">
        <v>73</v>
      </c>
      <c r="C7" s="133" t="s">
        <v>1081</v>
      </c>
      <c r="D7" s="101">
        <v>403282</v>
      </c>
      <c r="E7" s="134">
        <v>45414</v>
      </c>
      <c r="F7" s="134"/>
      <c r="G7" s="146">
        <v>9781.2000000000007</v>
      </c>
    </row>
    <row r="8" spans="1:7" x14ac:dyDescent="0.3">
      <c r="A8" s="131" t="s">
        <v>607</v>
      </c>
      <c r="B8" s="132" t="s">
        <v>79</v>
      </c>
      <c r="C8" s="133" t="s">
        <v>608</v>
      </c>
      <c r="D8" s="101">
        <v>5793</v>
      </c>
      <c r="E8" s="134">
        <v>45414</v>
      </c>
      <c r="F8" s="134"/>
      <c r="G8" s="146">
        <v>2639.37</v>
      </c>
    </row>
    <row r="9" spans="1:7" x14ac:dyDescent="0.3">
      <c r="A9" s="131" t="s">
        <v>371</v>
      </c>
      <c r="B9" s="132" t="s">
        <v>369</v>
      </c>
      <c r="C9" s="133" t="s">
        <v>1082</v>
      </c>
      <c r="D9" s="101" t="s">
        <v>370</v>
      </c>
      <c r="E9" s="134">
        <v>45414</v>
      </c>
      <c r="F9" s="134"/>
      <c r="G9" s="146">
        <v>284000</v>
      </c>
    </row>
    <row r="10" spans="1:7" x14ac:dyDescent="0.3">
      <c r="A10" s="131" t="s">
        <v>383</v>
      </c>
      <c r="B10" s="133" t="s">
        <v>900</v>
      </c>
      <c r="C10" s="66" t="s">
        <v>1083</v>
      </c>
      <c r="D10" s="101" t="s">
        <v>110</v>
      </c>
      <c r="E10" s="134">
        <v>45414</v>
      </c>
      <c r="F10" s="134"/>
      <c r="G10" s="146">
        <v>2253.8000000000002</v>
      </c>
    </row>
    <row r="11" spans="1:7" x14ac:dyDescent="0.3">
      <c r="A11" s="131" t="s">
        <v>361</v>
      </c>
      <c r="B11" s="132" t="s">
        <v>91</v>
      </c>
      <c r="C11" s="133" t="s">
        <v>1084</v>
      </c>
      <c r="D11" s="101">
        <v>691014027</v>
      </c>
      <c r="E11" s="134">
        <v>45414</v>
      </c>
      <c r="F11" s="134"/>
      <c r="G11" s="146">
        <v>416.94</v>
      </c>
    </row>
    <row r="12" spans="1:7" x14ac:dyDescent="0.3">
      <c r="A12" s="108" t="s">
        <v>836</v>
      </c>
      <c r="B12" s="66" t="s">
        <v>1085</v>
      </c>
      <c r="C12" s="66" t="s">
        <v>837</v>
      </c>
      <c r="D12" s="112">
        <v>4740</v>
      </c>
      <c r="E12" s="134">
        <v>45414</v>
      </c>
      <c r="F12" s="134"/>
      <c r="G12" s="146">
        <v>3000</v>
      </c>
    </row>
    <row r="13" spans="1:7" x14ac:dyDescent="0.3">
      <c r="A13" s="131" t="s">
        <v>607</v>
      </c>
      <c r="B13" s="132" t="s">
        <v>825</v>
      </c>
      <c r="C13" s="133" t="s">
        <v>608</v>
      </c>
      <c r="D13" s="132">
        <v>36288</v>
      </c>
      <c r="E13" s="134">
        <v>45414</v>
      </c>
      <c r="F13" s="134"/>
      <c r="G13" s="146">
        <v>183.24</v>
      </c>
    </row>
    <row r="14" spans="1:7" x14ac:dyDescent="0.3">
      <c r="A14" s="131" t="s">
        <v>365</v>
      </c>
      <c r="B14" s="133" t="s">
        <v>611</v>
      </c>
      <c r="C14" s="133" t="s">
        <v>595</v>
      </c>
      <c r="D14" s="132">
        <v>6869</v>
      </c>
      <c r="E14" s="134">
        <v>45414</v>
      </c>
      <c r="F14" s="134"/>
      <c r="G14" s="146">
        <v>384</v>
      </c>
    </row>
    <row r="15" spans="1:7" x14ac:dyDescent="0.3">
      <c r="A15" s="131" t="s">
        <v>607</v>
      </c>
      <c r="B15" s="132" t="s">
        <v>1086</v>
      </c>
      <c r="C15" s="133" t="s">
        <v>608</v>
      </c>
      <c r="D15" s="132">
        <v>1634</v>
      </c>
      <c r="E15" s="134">
        <v>45414</v>
      </c>
      <c r="F15" s="134"/>
      <c r="G15" s="146">
        <v>1614.8</v>
      </c>
    </row>
    <row r="16" spans="1:7" x14ac:dyDescent="0.3">
      <c r="A16" s="131" t="s">
        <v>365</v>
      </c>
      <c r="B16" s="133" t="s">
        <v>1087</v>
      </c>
      <c r="C16" s="133" t="s">
        <v>595</v>
      </c>
      <c r="D16" s="132">
        <v>2588</v>
      </c>
      <c r="E16" s="134">
        <v>45414</v>
      </c>
      <c r="F16" s="134"/>
      <c r="G16" s="146">
        <v>438</v>
      </c>
    </row>
    <row r="17" spans="1:7" x14ac:dyDescent="0.3">
      <c r="A17" s="131" t="s">
        <v>365</v>
      </c>
      <c r="B17" s="133" t="s">
        <v>283</v>
      </c>
      <c r="C17" s="133" t="s">
        <v>595</v>
      </c>
      <c r="D17" s="132">
        <v>205789</v>
      </c>
      <c r="E17" s="134">
        <v>45414</v>
      </c>
      <c r="F17" s="134"/>
      <c r="G17" s="146">
        <v>2275.5500000000002</v>
      </c>
    </row>
    <row r="18" spans="1:7" x14ac:dyDescent="0.3">
      <c r="A18" s="131" t="s">
        <v>607</v>
      </c>
      <c r="B18" s="132" t="s">
        <v>1086</v>
      </c>
      <c r="C18" s="133" t="s">
        <v>608</v>
      </c>
      <c r="D18" s="132">
        <v>1633</v>
      </c>
      <c r="E18" s="134">
        <v>45414</v>
      </c>
      <c r="F18" s="134"/>
      <c r="G18" s="146">
        <v>761.4</v>
      </c>
    </row>
    <row r="19" spans="1:7" x14ac:dyDescent="0.3">
      <c r="A19" s="131" t="s">
        <v>388</v>
      </c>
      <c r="B19" s="132" t="s">
        <v>90</v>
      </c>
      <c r="C19" s="133" t="s">
        <v>78</v>
      </c>
      <c r="D19" s="132">
        <v>257</v>
      </c>
      <c r="E19" s="134">
        <v>45414</v>
      </c>
      <c r="F19" s="134"/>
      <c r="G19" s="146">
        <v>2993</v>
      </c>
    </row>
    <row r="20" spans="1:7" x14ac:dyDescent="0.3">
      <c r="A20" s="131" t="s">
        <v>607</v>
      </c>
      <c r="B20" s="132" t="s">
        <v>1086</v>
      </c>
      <c r="C20" s="133" t="s">
        <v>608</v>
      </c>
      <c r="D20" s="132">
        <v>1637</v>
      </c>
      <c r="E20" s="134">
        <v>45414</v>
      </c>
      <c r="F20" s="134"/>
      <c r="G20" s="146">
        <v>621</v>
      </c>
    </row>
    <row r="21" spans="1:7" x14ac:dyDescent="0.3">
      <c r="A21" s="131" t="s">
        <v>358</v>
      </c>
      <c r="B21" s="132" t="s">
        <v>255</v>
      </c>
      <c r="C21" s="133" t="s">
        <v>851</v>
      </c>
      <c r="D21" s="140" t="s">
        <v>1072</v>
      </c>
      <c r="E21" s="130">
        <v>45414</v>
      </c>
      <c r="F21" s="130"/>
      <c r="G21" s="146">
        <v>2710</v>
      </c>
    </row>
    <row r="22" spans="1:7" x14ac:dyDescent="0.3">
      <c r="A22" s="131" t="s">
        <v>592</v>
      </c>
      <c r="B22" s="132" t="s">
        <v>59</v>
      </c>
      <c r="C22" s="133" t="s">
        <v>62</v>
      </c>
      <c r="D22" s="133"/>
      <c r="E22" s="145">
        <v>45415</v>
      </c>
      <c r="F22" s="136">
        <v>1449249.94</v>
      </c>
      <c r="G22" s="136"/>
    </row>
    <row r="23" spans="1:7" x14ac:dyDescent="0.3">
      <c r="A23" s="131" t="s">
        <v>352</v>
      </c>
      <c r="B23" s="132" t="s">
        <v>59</v>
      </c>
      <c r="C23" s="133" t="s">
        <v>1088</v>
      </c>
      <c r="D23" s="133"/>
      <c r="E23" s="145">
        <v>45415</v>
      </c>
      <c r="F23" s="136">
        <v>463.63</v>
      </c>
      <c r="G23" s="136"/>
    </row>
    <row r="24" spans="1:7" x14ac:dyDescent="0.3">
      <c r="A24" s="131" t="s">
        <v>607</v>
      </c>
      <c r="B24" s="132" t="s">
        <v>283</v>
      </c>
      <c r="C24" s="133" t="s">
        <v>608</v>
      </c>
      <c r="D24" s="132">
        <v>205834</v>
      </c>
      <c r="E24" s="134">
        <v>45415</v>
      </c>
      <c r="F24" s="134"/>
      <c r="G24" s="146">
        <v>3100</v>
      </c>
    </row>
    <row r="25" spans="1:7" x14ac:dyDescent="0.3">
      <c r="A25" s="108" t="s">
        <v>358</v>
      </c>
      <c r="B25" s="132" t="s">
        <v>94</v>
      </c>
      <c r="C25" s="133" t="s">
        <v>1089</v>
      </c>
      <c r="D25" s="101">
        <v>20453</v>
      </c>
      <c r="E25" s="130">
        <v>45415</v>
      </c>
      <c r="F25" s="130"/>
      <c r="G25" s="146">
        <v>961.25</v>
      </c>
    </row>
    <row r="26" spans="1:7" x14ac:dyDescent="0.3">
      <c r="A26" s="131" t="s">
        <v>383</v>
      </c>
      <c r="B26" s="133" t="s">
        <v>101</v>
      </c>
      <c r="C26" s="133" t="s">
        <v>1090</v>
      </c>
      <c r="D26" s="101"/>
      <c r="E26" s="134">
        <v>45415</v>
      </c>
      <c r="F26" s="134"/>
      <c r="G26" s="146">
        <v>1431788.64</v>
      </c>
    </row>
    <row r="27" spans="1:7" x14ac:dyDescent="0.3">
      <c r="A27" s="131" t="s">
        <v>615</v>
      </c>
      <c r="B27" s="133" t="s">
        <v>226</v>
      </c>
      <c r="C27" s="66" t="s">
        <v>1054</v>
      </c>
      <c r="D27" s="132"/>
      <c r="E27" s="134">
        <v>45415</v>
      </c>
      <c r="F27" s="134"/>
      <c r="G27" s="146">
        <v>4731.18</v>
      </c>
    </row>
    <row r="28" spans="1:7" x14ac:dyDescent="0.3">
      <c r="A28" s="131" t="s">
        <v>390</v>
      </c>
      <c r="B28" s="132" t="s">
        <v>1055</v>
      </c>
      <c r="C28" s="133" t="s">
        <v>1091</v>
      </c>
      <c r="D28" s="101">
        <v>53</v>
      </c>
      <c r="E28" s="134">
        <v>45415</v>
      </c>
      <c r="F28" s="134"/>
      <c r="G28" s="146">
        <v>7551.65</v>
      </c>
    </row>
    <row r="29" spans="1:7" x14ac:dyDescent="0.3">
      <c r="A29" s="108" t="s">
        <v>358</v>
      </c>
      <c r="B29" s="132" t="s">
        <v>268</v>
      </c>
      <c r="C29" s="133" t="s">
        <v>1092</v>
      </c>
      <c r="D29" s="101">
        <v>46818387</v>
      </c>
      <c r="E29" s="130">
        <v>45415</v>
      </c>
      <c r="F29" s="130"/>
      <c r="G29" s="146">
        <v>1580.85</v>
      </c>
    </row>
    <row r="30" spans="1:7" x14ac:dyDescent="0.3">
      <c r="A30" s="131" t="s">
        <v>592</v>
      </c>
      <c r="B30" s="132" t="s">
        <v>59</v>
      </c>
      <c r="C30" s="133" t="s">
        <v>62</v>
      </c>
      <c r="D30" s="133"/>
      <c r="E30" s="145">
        <v>45418</v>
      </c>
      <c r="F30" s="136">
        <v>13486.82</v>
      </c>
      <c r="G30" s="136"/>
    </row>
    <row r="31" spans="1:7" x14ac:dyDescent="0.3">
      <c r="A31" s="131" t="s">
        <v>352</v>
      </c>
      <c r="B31" s="132" t="s">
        <v>59</v>
      </c>
      <c r="C31" s="133" t="s">
        <v>1093</v>
      </c>
      <c r="D31" s="133"/>
      <c r="E31" s="145">
        <v>45418</v>
      </c>
      <c r="F31" s="136">
        <v>3500</v>
      </c>
      <c r="G31" s="136"/>
    </row>
    <row r="32" spans="1:7" x14ac:dyDescent="0.3">
      <c r="A32" s="131" t="s">
        <v>640</v>
      </c>
      <c r="B32" s="132" t="s">
        <v>131</v>
      </c>
      <c r="C32" s="133" t="s">
        <v>1094</v>
      </c>
      <c r="D32" s="101">
        <v>14020371</v>
      </c>
      <c r="E32" s="134">
        <v>45418</v>
      </c>
      <c r="F32" s="134"/>
      <c r="G32" s="146">
        <v>761.4</v>
      </c>
    </row>
    <row r="33" spans="1:7" x14ac:dyDescent="0.3">
      <c r="A33" s="131" t="s">
        <v>358</v>
      </c>
      <c r="B33" s="132" t="s">
        <v>149</v>
      </c>
      <c r="C33" s="133" t="s">
        <v>1095</v>
      </c>
      <c r="D33" s="101">
        <v>30554</v>
      </c>
      <c r="E33" s="134">
        <v>45418</v>
      </c>
      <c r="F33" s="134"/>
      <c r="G33" s="146">
        <v>1200</v>
      </c>
    </row>
    <row r="34" spans="1:7" x14ac:dyDescent="0.3">
      <c r="A34" s="131" t="s">
        <v>365</v>
      </c>
      <c r="B34" s="133" t="s">
        <v>1096</v>
      </c>
      <c r="C34" s="133" t="s">
        <v>595</v>
      </c>
      <c r="D34" s="132">
        <v>4040</v>
      </c>
      <c r="E34" s="134">
        <v>45418</v>
      </c>
      <c r="F34" s="134"/>
      <c r="G34" s="146">
        <v>900</v>
      </c>
    </row>
    <row r="35" spans="1:7" x14ac:dyDescent="0.3">
      <c r="A35" s="131" t="s">
        <v>365</v>
      </c>
      <c r="B35" s="132" t="s">
        <v>1097</v>
      </c>
      <c r="C35" s="133" t="s">
        <v>1098</v>
      </c>
      <c r="D35" s="132">
        <v>549640</v>
      </c>
      <c r="E35" s="134">
        <v>45418</v>
      </c>
      <c r="F35" s="134"/>
      <c r="G35" s="146">
        <v>4192.58</v>
      </c>
    </row>
    <row r="36" spans="1:7" x14ac:dyDescent="0.3">
      <c r="A36" s="131" t="s">
        <v>826</v>
      </c>
      <c r="B36" s="132" t="s">
        <v>464</v>
      </c>
      <c r="C36" s="133" t="s">
        <v>978</v>
      </c>
      <c r="D36" s="101">
        <v>12182568</v>
      </c>
      <c r="E36" s="130">
        <v>45418</v>
      </c>
      <c r="F36" s="130"/>
      <c r="G36" s="146">
        <v>2530.52</v>
      </c>
    </row>
    <row r="37" spans="1:7" x14ac:dyDescent="0.3">
      <c r="A37" s="131" t="s">
        <v>388</v>
      </c>
      <c r="B37" s="132" t="s">
        <v>90</v>
      </c>
      <c r="C37" s="133" t="s">
        <v>78</v>
      </c>
      <c r="D37" s="132">
        <v>244</v>
      </c>
      <c r="E37" s="134">
        <v>45418</v>
      </c>
      <c r="F37" s="134"/>
      <c r="G37" s="146">
        <v>64.319999999999993</v>
      </c>
    </row>
    <row r="38" spans="1:7" x14ac:dyDescent="0.3">
      <c r="A38" s="131" t="s">
        <v>388</v>
      </c>
      <c r="B38" s="132" t="s">
        <v>90</v>
      </c>
      <c r="C38" s="133" t="s">
        <v>78</v>
      </c>
      <c r="D38" s="132">
        <v>258</v>
      </c>
      <c r="E38" s="134">
        <v>45418</v>
      </c>
      <c r="F38" s="134"/>
      <c r="G38" s="146">
        <v>1919</v>
      </c>
    </row>
    <row r="39" spans="1:7" x14ac:dyDescent="0.3">
      <c r="A39" s="131" t="s">
        <v>388</v>
      </c>
      <c r="B39" s="132" t="s">
        <v>90</v>
      </c>
      <c r="C39" s="133" t="s">
        <v>78</v>
      </c>
      <c r="D39" s="132">
        <v>260</v>
      </c>
      <c r="E39" s="134">
        <v>45418</v>
      </c>
      <c r="F39" s="134"/>
      <c r="G39" s="146">
        <v>1919</v>
      </c>
    </row>
    <row r="40" spans="1:7" x14ac:dyDescent="0.3">
      <c r="A40" s="131" t="s">
        <v>358</v>
      </c>
      <c r="B40" s="132" t="s">
        <v>1099</v>
      </c>
      <c r="C40" s="133" t="s">
        <v>1100</v>
      </c>
      <c r="D40" s="132">
        <v>3</v>
      </c>
      <c r="E40" s="130">
        <v>45418</v>
      </c>
      <c r="F40" s="130"/>
      <c r="G40" s="146">
        <v>3500</v>
      </c>
    </row>
    <row r="41" spans="1:7" x14ac:dyDescent="0.3">
      <c r="A41" s="131" t="s">
        <v>592</v>
      </c>
      <c r="B41" s="132" t="s">
        <v>59</v>
      </c>
      <c r="C41" s="133" t="s">
        <v>62</v>
      </c>
      <c r="D41" s="133"/>
      <c r="E41" s="145">
        <v>45419</v>
      </c>
      <c r="F41" s="136">
        <v>327037.43</v>
      </c>
      <c r="G41" s="136"/>
    </row>
    <row r="42" spans="1:7" x14ac:dyDescent="0.3">
      <c r="A42" s="131" t="s">
        <v>388</v>
      </c>
      <c r="B42" s="132" t="s">
        <v>79</v>
      </c>
      <c r="C42" s="133" t="s">
        <v>78</v>
      </c>
      <c r="D42" s="101">
        <v>5800</v>
      </c>
      <c r="E42" s="134">
        <v>45419</v>
      </c>
      <c r="F42" s="134"/>
      <c r="G42" s="146">
        <v>95.4</v>
      </c>
    </row>
    <row r="43" spans="1:7" x14ac:dyDescent="0.3">
      <c r="A43" s="131" t="s">
        <v>388</v>
      </c>
      <c r="B43" s="132" t="s">
        <v>90</v>
      </c>
      <c r="C43" s="133" t="s">
        <v>78</v>
      </c>
      <c r="D43" s="132">
        <v>243</v>
      </c>
      <c r="E43" s="134">
        <v>45419</v>
      </c>
      <c r="F43" s="134"/>
      <c r="G43" s="146">
        <v>206.7</v>
      </c>
    </row>
    <row r="44" spans="1:7" x14ac:dyDescent="0.3">
      <c r="A44" s="131" t="s">
        <v>383</v>
      </c>
      <c r="B44" s="133" t="s">
        <v>101</v>
      </c>
      <c r="C44" s="66" t="s">
        <v>1101</v>
      </c>
      <c r="D44" s="101" t="s">
        <v>102</v>
      </c>
      <c r="E44" s="134">
        <v>45419</v>
      </c>
      <c r="F44" s="134"/>
      <c r="G44" s="146">
        <v>308.39</v>
      </c>
    </row>
    <row r="45" spans="1:7" x14ac:dyDescent="0.3">
      <c r="A45" s="131" t="s">
        <v>383</v>
      </c>
      <c r="B45" s="133" t="s">
        <v>101</v>
      </c>
      <c r="C45" s="66" t="s">
        <v>1102</v>
      </c>
      <c r="D45" s="101" t="s">
        <v>102</v>
      </c>
      <c r="E45" s="134">
        <v>45419</v>
      </c>
      <c r="F45" s="134"/>
      <c r="G45" s="146">
        <v>377.19</v>
      </c>
    </row>
    <row r="46" spans="1:7" x14ac:dyDescent="0.3">
      <c r="A46" s="131" t="s">
        <v>361</v>
      </c>
      <c r="B46" s="132" t="s">
        <v>155</v>
      </c>
      <c r="C46" s="133" t="s">
        <v>1103</v>
      </c>
      <c r="D46" s="101">
        <v>324361</v>
      </c>
      <c r="E46" s="130">
        <v>45419</v>
      </c>
      <c r="F46" s="130"/>
      <c r="G46" s="146">
        <v>488</v>
      </c>
    </row>
    <row r="47" spans="1:7" x14ac:dyDescent="0.3">
      <c r="A47" s="131" t="s">
        <v>387</v>
      </c>
      <c r="B47" s="132" t="s">
        <v>1059</v>
      </c>
      <c r="C47" s="133" t="s">
        <v>610</v>
      </c>
      <c r="D47" s="132">
        <v>173</v>
      </c>
      <c r="E47" s="134">
        <v>45419</v>
      </c>
      <c r="F47" s="134"/>
      <c r="G47" s="146">
        <v>1396</v>
      </c>
    </row>
    <row r="48" spans="1:7" x14ac:dyDescent="0.3">
      <c r="A48" s="131" t="s">
        <v>434</v>
      </c>
      <c r="B48" s="132" t="s">
        <v>605</v>
      </c>
      <c r="C48" s="133" t="s">
        <v>1104</v>
      </c>
      <c r="D48" s="101">
        <v>11</v>
      </c>
      <c r="E48" s="130">
        <v>45419</v>
      </c>
      <c r="F48" s="130"/>
      <c r="G48" s="146">
        <v>1600</v>
      </c>
    </row>
    <row r="49" spans="1:7" x14ac:dyDescent="0.3">
      <c r="A49" s="131" t="s">
        <v>383</v>
      </c>
      <c r="B49" s="133" t="s">
        <v>900</v>
      </c>
      <c r="C49" s="66" t="s">
        <v>1105</v>
      </c>
      <c r="D49" s="101" t="s">
        <v>110</v>
      </c>
      <c r="E49" s="134">
        <v>45419</v>
      </c>
      <c r="F49" s="134"/>
      <c r="G49" s="146">
        <v>2693.88</v>
      </c>
    </row>
    <row r="50" spans="1:7" x14ac:dyDescent="0.3">
      <c r="A50" s="131" t="s">
        <v>388</v>
      </c>
      <c r="B50" s="132" t="s">
        <v>90</v>
      </c>
      <c r="C50" s="133" t="s">
        <v>78</v>
      </c>
      <c r="D50" s="132">
        <v>263</v>
      </c>
      <c r="E50" s="134">
        <v>45419</v>
      </c>
      <c r="F50" s="134"/>
      <c r="G50" s="146">
        <v>1919</v>
      </c>
    </row>
    <row r="51" spans="1:7" x14ac:dyDescent="0.3">
      <c r="A51" s="131" t="s">
        <v>607</v>
      </c>
      <c r="B51" s="132" t="s">
        <v>90</v>
      </c>
      <c r="C51" s="133" t="s">
        <v>608</v>
      </c>
      <c r="D51" s="132">
        <v>252</v>
      </c>
      <c r="E51" s="134">
        <v>45419</v>
      </c>
      <c r="F51" s="134"/>
      <c r="G51" s="146">
        <v>1950</v>
      </c>
    </row>
    <row r="52" spans="1:7" x14ac:dyDescent="0.3">
      <c r="A52" s="131" t="s">
        <v>358</v>
      </c>
      <c r="B52" s="132" t="s">
        <v>363</v>
      </c>
      <c r="C52" s="133" t="s">
        <v>600</v>
      </c>
      <c r="D52" s="101" t="s">
        <v>251</v>
      </c>
      <c r="E52" s="130">
        <v>45419</v>
      </c>
      <c r="F52" s="130"/>
      <c r="G52" s="146">
        <v>2050.5100000000002</v>
      </c>
    </row>
    <row r="53" spans="1:7" x14ac:dyDescent="0.3">
      <c r="A53" s="131" t="s">
        <v>388</v>
      </c>
      <c r="B53" s="132" t="s">
        <v>90</v>
      </c>
      <c r="C53" s="133" t="s">
        <v>78</v>
      </c>
      <c r="D53" s="132">
        <v>262</v>
      </c>
      <c r="E53" s="134">
        <v>45419</v>
      </c>
      <c r="F53" s="134"/>
      <c r="G53" s="146">
        <v>2070</v>
      </c>
    </row>
    <row r="54" spans="1:7" x14ac:dyDescent="0.3">
      <c r="A54" s="131" t="s">
        <v>434</v>
      </c>
      <c r="B54" s="132" t="s">
        <v>397</v>
      </c>
      <c r="C54" s="133" t="s">
        <v>1106</v>
      </c>
      <c r="D54" s="101">
        <v>4</v>
      </c>
      <c r="E54" s="134">
        <v>45419</v>
      </c>
      <c r="F54" s="134"/>
      <c r="G54" s="146">
        <v>5000</v>
      </c>
    </row>
    <row r="55" spans="1:7" x14ac:dyDescent="0.3">
      <c r="A55" s="131" t="s">
        <v>358</v>
      </c>
      <c r="B55" s="132" t="s">
        <v>665</v>
      </c>
      <c r="C55" s="133" t="s">
        <v>666</v>
      </c>
      <c r="D55" s="132" t="s">
        <v>251</v>
      </c>
      <c r="E55" s="130">
        <v>45419</v>
      </c>
      <c r="F55" s="130"/>
      <c r="G55" s="146">
        <v>6140.85</v>
      </c>
    </row>
    <row r="56" spans="1:7" x14ac:dyDescent="0.3">
      <c r="A56" s="131" t="s">
        <v>434</v>
      </c>
      <c r="B56" s="132" t="s">
        <v>704</v>
      </c>
      <c r="C56" s="133" t="s">
        <v>1107</v>
      </c>
      <c r="D56" s="101">
        <v>3</v>
      </c>
      <c r="E56" s="134">
        <v>45419</v>
      </c>
      <c r="F56" s="134"/>
      <c r="G56" s="146">
        <v>6500</v>
      </c>
    </row>
    <row r="57" spans="1:7" x14ac:dyDescent="0.3">
      <c r="A57" s="131" t="s">
        <v>434</v>
      </c>
      <c r="B57" s="132" t="s">
        <v>166</v>
      </c>
      <c r="C57" s="133" t="s">
        <v>1108</v>
      </c>
      <c r="D57" s="101">
        <v>124</v>
      </c>
      <c r="E57" s="134">
        <v>45419</v>
      </c>
      <c r="F57" s="134"/>
      <c r="G57" s="146">
        <v>6872.25</v>
      </c>
    </row>
    <row r="58" spans="1:7" x14ac:dyDescent="0.3">
      <c r="A58" s="131" t="s">
        <v>434</v>
      </c>
      <c r="B58" s="132" t="s">
        <v>162</v>
      </c>
      <c r="C58" s="133" t="s">
        <v>163</v>
      </c>
      <c r="D58" s="101">
        <v>385</v>
      </c>
      <c r="E58" s="134">
        <v>45419</v>
      </c>
      <c r="F58" s="134"/>
      <c r="G58" s="146">
        <v>8500</v>
      </c>
    </row>
    <row r="59" spans="1:7" x14ac:dyDescent="0.3">
      <c r="A59" s="131" t="s">
        <v>360</v>
      </c>
      <c r="B59" s="132" t="s">
        <v>63</v>
      </c>
      <c r="C59" s="133" t="s">
        <v>770</v>
      </c>
      <c r="D59" s="101">
        <v>474386</v>
      </c>
      <c r="E59" s="134">
        <v>45419</v>
      </c>
      <c r="F59" s="134"/>
      <c r="G59" s="146">
        <v>10261.24</v>
      </c>
    </row>
    <row r="60" spans="1:7" x14ac:dyDescent="0.3">
      <c r="A60" s="131" t="s">
        <v>434</v>
      </c>
      <c r="B60" s="132" t="s">
        <v>172</v>
      </c>
      <c r="C60" s="133" t="s">
        <v>1109</v>
      </c>
      <c r="D60" s="132">
        <v>57</v>
      </c>
      <c r="E60" s="130">
        <v>45419</v>
      </c>
      <c r="F60" s="130"/>
      <c r="G60" s="146">
        <v>10500</v>
      </c>
    </row>
    <row r="61" spans="1:7" x14ac:dyDescent="0.3">
      <c r="A61" s="131" t="s">
        <v>1110</v>
      </c>
      <c r="B61" s="132" t="s">
        <v>79</v>
      </c>
      <c r="C61" s="133" t="s">
        <v>1111</v>
      </c>
      <c r="D61" s="101">
        <v>5808</v>
      </c>
      <c r="E61" s="134">
        <v>45419</v>
      </c>
      <c r="F61" s="134"/>
      <c r="G61" s="146">
        <v>11395.5</v>
      </c>
    </row>
    <row r="62" spans="1:7" x14ac:dyDescent="0.3">
      <c r="A62" s="131" t="s">
        <v>828</v>
      </c>
      <c r="B62" s="132" t="s">
        <v>63</v>
      </c>
      <c r="C62" s="133" t="s">
        <v>412</v>
      </c>
      <c r="D62" s="101">
        <v>157209</v>
      </c>
      <c r="E62" s="134">
        <v>45419</v>
      </c>
      <c r="F62" s="134"/>
      <c r="G62" s="146">
        <v>12325.37</v>
      </c>
    </row>
    <row r="63" spans="1:7" x14ac:dyDescent="0.3">
      <c r="A63" s="131" t="s">
        <v>365</v>
      </c>
      <c r="B63" s="132" t="s">
        <v>79</v>
      </c>
      <c r="C63" s="133" t="s">
        <v>1112</v>
      </c>
      <c r="D63" s="101">
        <v>5807</v>
      </c>
      <c r="E63" s="134">
        <v>45419</v>
      </c>
      <c r="F63" s="134"/>
      <c r="G63" s="146">
        <v>13976</v>
      </c>
    </row>
    <row r="64" spans="1:7" x14ac:dyDescent="0.3">
      <c r="A64" s="131" t="s">
        <v>365</v>
      </c>
      <c r="B64" s="132" t="s">
        <v>79</v>
      </c>
      <c r="C64" s="133" t="s">
        <v>1112</v>
      </c>
      <c r="D64" s="101">
        <v>5809</v>
      </c>
      <c r="E64" s="134">
        <v>45419</v>
      </c>
      <c r="F64" s="134"/>
      <c r="G64" s="146">
        <v>17370</v>
      </c>
    </row>
    <row r="65" spans="1:7" x14ac:dyDescent="0.3">
      <c r="A65" s="131" t="s">
        <v>434</v>
      </c>
      <c r="B65" s="132" t="s">
        <v>151</v>
      </c>
      <c r="C65" s="133" t="s">
        <v>1113</v>
      </c>
      <c r="D65" s="101">
        <v>96</v>
      </c>
      <c r="E65" s="134">
        <v>45419</v>
      </c>
      <c r="F65" s="134"/>
      <c r="G65" s="146">
        <v>25000</v>
      </c>
    </row>
    <row r="66" spans="1:7" x14ac:dyDescent="0.3">
      <c r="A66" s="131" t="s">
        <v>434</v>
      </c>
      <c r="B66" s="133" t="s">
        <v>507</v>
      </c>
      <c r="C66" s="66" t="s">
        <v>508</v>
      </c>
      <c r="D66" s="101">
        <v>283</v>
      </c>
      <c r="E66" s="134">
        <v>45419</v>
      </c>
      <c r="F66" s="134"/>
      <c r="G66" s="146">
        <v>32110</v>
      </c>
    </row>
    <row r="67" spans="1:7" x14ac:dyDescent="0.3">
      <c r="A67" s="131" t="s">
        <v>396</v>
      </c>
      <c r="B67" s="132" t="s">
        <v>174</v>
      </c>
      <c r="C67" s="133" t="s">
        <v>1114</v>
      </c>
      <c r="D67" s="101">
        <v>1244</v>
      </c>
      <c r="E67" s="134">
        <v>45419</v>
      </c>
      <c r="F67" s="134"/>
      <c r="G67" s="146">
        <v>59000</v>
      </c>
    </row>
    <row r="68" spans="1:7" x14ac:dyDescent="0.3">
      <c r="A68" s="131" t="s">
        <v>383</v>
      </c>
      <c r="B68" s="133" t="s">
        <v>619</v>
      </c>
      <c r="C68" s="66" t="s">
        <v>1115</v>
      </c>
      <c r="D68" s="101" t="s">
        <v>382</v>
      </c>
      <c r="E68" s="134">
        <v>45419</v>
      </c>
      <c r="F68" s="134"/>
      <c r="G68" s="146">
        <v>73398.079999999987</v>
      </c>
    </row>
    <row r="69" spans="1:7" x14ac:dyDescent="0.3">
      <c r="A69" s="131" t="s">
        <v>597</v>
      </c>
      <c r="B69" s="132" t="s">
        <v>905</v>
      </c>
      <c r="C69" s="132" t="s">
        <v>1116</v>
      </c>
      <c r="D69" s="132">
        <v>71134527</v>
      </c>
      <c r="E69" s="130">
        <v>45419</v>
      </c>
      <c r="F69" s="130"/>
      <c r="G69" s="146">
        <v>200.65</v>
      </c>
    </row>
    <row r="70" spans="1:7" x14ac:dyDescent="0.3">
      <c r="A70" s="131" t="s">
        <v>383</v>
      </c>
      <c r="B70" s="133" t="s">
        <v>101</v>
      </c>
      <c r="C70" s="66" t="s">
        <v>1117</v>
      </c>
      <c r="D70" s="101" t="s">
        <v>382</v>
      </c>
      <c r="E70" s="134">
        <v>45419</v>
      </c>
      <c r="F70" s="134"/>
      <c r="G70" s="146">
        <v>13332.420000000002</v>
      </c>
    </row>
    <row r="71" spans="1:7" x14ac:dyDescent="0.3">
      <c r="A71" s="131" t="s">
        <v>592</v>
      </c>
      <c r="B71" s="132" t="s">
        <v>59</v>
      </c>
      <c r="C71" s="133" t="s">
        <v>62</v>
      </c>
      <c r="D71" s="133"/>
      <c r="E71" s="145">
        <v>45420</v>
      </c>
      <c r="F71" s="136">
        <v>609746.11</v>
      </c>
      <c r="G71" s="136"/>
    </row>
    <row r="72" spans="1:7" x14ac:dyDescent="0.3">
      <c r="A72" s="131" t="s">
        <v>352</v>
      </c>
      <c r="B72" s="132" t="s">
        <v>59</v>
      </c>
      <c r="C72" s="133" t="s">
        <v>1118</v>
      </c>
      <c r="D72" s="133"/>
      <c r="E72" s="145">
        <v>45420</v>
      </c>
      <c r="F72" s="136">
        <v>1355.15</v>
      </c>
      <c r="G72" s="136"/>
    </row>
    <row r="73" spans="1:7" x14ac:dyDescent="0.3">
      <c r="A73" s="131" t="s">
        <v>380</v>
      </c>
      <c r="B73" s="132" t="s">
        <v>176</v>
      </c>
      <c r="C73" s="133" t="s">
        <v>1119</v>
      </c>
      <c r="D73" s="101">
        <v>1378</v>
      </c>
      <c r="E73" s="134">
        <v>45420</v>
      </c>
      <c r="F73" s="134"/>
      <c r="G73" s="146">
        <v>18413.95</v>
      </c>
    </row>
    <row r="74" spans="1:7" x14ac:dyDescent="0.3">
      <c r="A74" s="131" t="s">
        <v>409</v>
      </c>
      <c r="B74" s="132" t="s">
        <v>176</v>
      </c>
      <c r="C74" s="133" t="s">
        <v>1120</v>
      </c>
      <c r="D74" s="101">
        <v>375</v>
      </c>
      <c r="E74" s="134">
        <v>45420</v>
      </c>
      <c r="F74" s="134"/>
      <c r="G74" s="146">
        <v>270</v>
      </c>
    </row>
    <row r="75" spans="1:7" x14ac:dyDescent="0.3">
      <c r="A75" s="131" t="s">
        <v>409</v>
      </c>
      <c r="B75" s="132" t="s">
        <v>176</v>
      </c>
      <c r="C75" s="133" t="s">
        <v>1121</v>
      </c>
      <c r="D75" s="101">
        <v>376</v>
      </c>
      <c r="E75" s="134">
        <v>45420</v>
      </c>
      <c r="F75" s="134"/>
      <c r="G75" s="146">
        <v>7350</v>
      </c>
    </row>
    <row r="76" spans="1:7" x14ac:dyDescent="0.3">
      <c r="A76" s="131" t="s">
        <v>637</v>
      </c>
      <c r="B76" s="132" t="s">
        <v>176</v>
      </c>
      <c r="C76" s="133" t="s">
        <v>1122</v>
      </c>
      <c r="D76" s="101">
        <v>1408</v>
      </c>
      <c r="E76" s="134">
        <v>45420</v>
      </c>
      <c r="F76" s="134"/>
      <c r="G76" s="146">
        <v>29224.89</v>
      </c>
    </row>
    <row r="77" spans="1:7" x14ac:dyDescent="0.3">
      <c r="A77" s="131" t="s">
        <v>683</v>
      </c>
      <c r="B77" s="132" t="s">
        <v>191</v>
      </c>
      <c r="C77" s="133" t="s">
        <v>1123</v>
      </c>
      <c r="D77" s="101">
        <v>17</v>
      </c>
      <c r="E77" s="134">
        <v>45420</v>
      </c>
      <c r="F77" s="134"/>
      <c r="G77" s="146">
        <v>244266.23</v>
      </c>
    </row>
    <row r="78" spans="1:7" x14ac:dyDescent="0.3">
      <c r="A78" s="131" t="s">
        <v>685</v>
      </c>
      <c r="B78" s="132" t="s">
        <v>191</v>
      </c>
      <c r="C78" s="133" t="s">
        <v>1124</v>
      </c>
      <c r="D78" s="101">
        <v>18</v>
      </c>
      <c r="E78" s="134">
        <v>45420</v>
      </c>
      <c r="F78" s="134"/>
      <c r="G78" s="146">
        <v>226002.76</v>
      </c>
    </row>
    <row r="79" spans="1:7" x14ac:dyDescent="0.3">
      <c r="A79" s="131" t="s">
        <v>409</v>
      </c>
      <c r="B79" s="132" t="s">
        <v>176</v>
      </c>
      <c r="C79" s="133" t="s">
        <v>1125</v>
      </c>
      <c r="D79" s="101">
        <v>374</v>
      </c>
      <c r="E79" s="134">
        <v>45420</v>
      </c>
      <c r="F79" s="134"/>
      <c r="G79" s="146">
        <v>13783.33</v>
      </c>
    </row>
    <row r="80" spans="1:7" x14ac:dyDescent="0.3">
      <c r="A80" s="131" t="s">
        <v>615</v>
      </c>
      <c r="B80" s="133" t="s">
        <v>226</v>
      </c>
      <c r="C80" s="66" t="s">
        <v>1054</v>
      </c>
      <c r="D80" s="132"/>
      <c r="E80" s="134">
        <v>45420</v>
      </c>
      <c r="F80" s="134"/>
      <c r="G80" s="146">
        <v>3014.8</v>
      </c>
    </row>
    <row r="81" spans="1:7" x14ac:dyDescent="0.3">
      <c r="A81" s="131" t="s">
        <v>607</v>
      </c>
      <c r="B81" s="132" t="s">
        <v>90</v>
      </c>
      <c r="C81" s="133" t="s">
        <v>608</v>
      </c>
      <c r="D81" s="132">
        <v>261</v>
      </c>
      <c r="E81" s="134">
        <v>45420</v>
      </c>
      <c r="F81" s="134"/>
      <c r="G81" s="146">
        <v>5133.66</v>
      </c>
    </row>
    <row r="82" spans="1:7" x14ac:dyDescent="0.3">
      <c r="A82" s="131" t="s">
        <v>358</v>
      </c>
      <c r="B82" s="132" t="s">
        <v>1099</v>
      </c>
      <c r="C82" s="133" t="s">
        <v>1126</v>
      </c>
      <c r="D82" s="132">
        <v>3</v>
      </c>
      <c r="E82" s="130">
        <v>45420</v>
      </c>
      <c r="F82" s="130"/>
      <c r="G82" s="146">
        <v>3500</v>
      </c>
    </row>
    <row r="83" spans="1:7" x14ac:dyDescent="0.3">
      <c r="A83" s="131" t="s">
        <v>826</v>
      </c>
      <c r="B83" s="132" t="s">
        <v>464</v>
      </c>
      <c r="C83" s="133" t="s">
        <v>1127</v>
      </c>
      <c r="D83" s="101">
        <v>12183772</v>
      </c>
      <c r="E83" s="130">
        <v>45420</v>
      </c>
      <c r="F83" s="130"/>
      <c r="G83" s="146">
        <v>5767.9</v>
      </c>
    </row>
    <row r="84" spans="1:7" x14ac:dyDescent="0.3">
      <c r="A84" s="131" t="s">
        <v>597</v>
      </c>
      <c r="B84" s="132" t="s">
        <v>905</v>
      </c>
      <c r="C84" s="132" t="s">
        <v>1128</v>
      </c>
      <c r="D84" s="132">
        <v>69400088</v>
      </c>
      <c r="E84" s="130">
        <v>45420</v>
      </c>
      <c r="F84" s="130"/>
      <c r="G84" s="146">
        <v>54373.74</v>
      </c>
    </row>
    <row r="85" spans="1:7" x14ac:dyDescent="0.3">
      <c r="A85" s="131" t="s">
        <v>592</v>
      </c>
      <c r="B85" s="132" t="s">
        <v>59</v>
      </c>
      <c r="C85" s="133" t="s">
        <v>62</v>
      </c>
      <c r="D85" s="133"/>
      <c r="E85" s="145">
        <v>45421</v>
      </c>
      <c r="F85" s="136">
        <v>516819.4</v>
      </c>
      <c r="G85" s="136"/>
    </row>
    <row r="86" spans="1:7" x14ac:dyDescent="0.3">
      <c r="A86" s="131" t="s">
        <v>683</v>
      </c>
      <c r="B86" s="132" t="s">
        <v>191</v>
      </c>
      <c r="C86" s="133" t="s">
        <v>1129</v>
      </c>
      <c r="D86" s="101">
        <v>19</v>
      </c>
      <c r="E86" s="134">
        <v>45421</v>
      </c>
      <c r="F86" s="134"/>
      <c r="G86" s="146">
        <v>8728.0499999999993</v>
      </c>
    </row>
    <row r="87" spans="1:7" x14ac:dyDescent="0.3">
      <c r="A87" s="131" t="s">
        <v>683</v>
      </c>
      <c r="B87" s="132" t="s">
        <v>191</v>
      </c>
      <c r="C87" s="133" t="s">
        <v>1130</v>
      </c>
      <c r="D87" s="101">
        <v>20</v>
      </c>
      <c r="E87" s="134">
        <v>45421</v>
      </c>
      <c r="F87" s="134"/>
      <c r="G87" s="146">
        <v>34763.019999999997</v>
      </c>
    </row>
    <row r="88" spans="1:7" x14ac:dyDescent="0.3">
      <c r="A88" s="131" t="s">
        <v>675</v>
      </c>
      <c r="B88" s="132" t="s">
        <v>230</v>
      </c>
      <c r="C88" s="133" t="s">
        <v>1131</v>
      </c>
      <c r="D88" s="101">
        <v>1308</v>
      </c>
      <c r="E88" s="134">
        <v>45421</v>
      </c>
      <c r="F88" s="134"/>
      <c r="G88" s="146">
        <v>25000</v>
      </c>
    </row>
    <row r="89" spans="1:7" x14ac:dyDescent="0.3">
      <c r="A89" s="131" t="s">
        <v>485</v>
      </c>
      <c r="B89" s="132" t="s">
        <v>131</v>
      </c>
      <c r="C89" s="133" t="s">
        <v>1132</v>
      </c>
      <c r="D89" s="101">
        <v>1088</v>
      </c>
      <c r="E89" s="134">
        <v>45421</v>
      </c>
      <c r="F89" s="134"/>
      <c r="G89" s="146">
        <v>13030.68</v>
      </c>
    </row>
    <row r="90" spans="1:7" x14ac:dyDescent="0.3">
      <c r="A90" s="131" t="s">
        <v>413</v>
      </c>
      <c r="B90" s="132" t="s">
        <v>220</v>
      </c>
      <c r="C90" s="133" t="s">
        <v>1133</v>
      </c>
      <c r="D90" s="101">
        <v>1437</v>
      </c>
      <c r="E90" s="134">
        <v>45421</v>
      </c>
      <c r="F90" s="134"/>
      <c r="G90" s="146">
        <v>22704</v>
      </c>
    </row>
    <row r="91" spans="1:7" x14ac:dyDescent="0.3">
      <c r="A91" s="131" t="s">
        <v>915</v>
      </c>
      <c r="B91" s="132" t="s">
        <v>385</v>
      </c>
      <c r="C91" s="133" t="s">
        <v>1134</v>
      </c>
      <c r="D91" s="101">
        <v>27</v>
      </c>
      <c r="E91" s="134">
        <v>45421</v>
      </c>
      <c r="F91" s="134"/>
      <c r="G91" s="146">
        <v>880</v>
      </c>
    </row>
    <row r="92" spans="1:7" x14ac:dyDescent="0.3">
      <c r="A92" s="131" t="s">
        <v>396</v>
      </c>
      <c r="B92" s="132" t="s">
        <v>116</v>
      </c>
      <c r="C92" s="133" t="s">
        <v>1135</v>
      </c>
      <c r="D92" s="101">
        <v>122</v>
      </c>
      <c r="E92" s="130">
        <v>45421</v>
      </c>
      <c r="F92" s="130"/>
      <c r="G92" s="146">
        <v>278147.37</v>
      </c>
    </row>
    <row r="93" spans="1:7" x14ac:dyDescent="0.3">
      <c r="A93" s="131" t="s">
        <v>396</v>
      </c>
      <c r="B93" s="132" t="s">
        <v>116</v>
      </c>
      <c r="C93" s="133" t="s">
        <v>1136</v>
      </c>
      <c r="D93" s="101">
        <v>124</v>
      </c>
      <c r="E93" s="130">
        <v>45421</v>
      </c>
      <c r="F93" s="130"/>
      <c r="G93" s="146">
        <v>56310</v>
      </c>
    </row>
    <row r="94" spans="1:7" x14ac:dyDescent="0.3">
      <c r="A94" s="131" t="s">
        <v>416</v>
      </c>
      <c r="B94" s="132" t="s">
        <v>223</v>
      </c>
      <c r="C94" s="133" t="s">
        <v>1137</v>
      </c>
      <c r="D94" s="101">
        <v>2235</v>
      </c>
      <c r="E94" s="134">
        <v>45421</v>
      </c>
      <c r="F94" s="134"/>
      <c r="G94" s="146">
        <v>19500</v>
      </c>
    </row>
    <row r="95" spans="1:7" x14ac:dyDescent="0.3">
      <c r="A95" s="131" t="s">
        <v>1138</v>
      </c>
      <c r="B95" s="132" t="s">
        <v>918</v>
      </c>
      <c r="C95" s="133" t="s">
        <v>1139</v>
      </c>
      <c r="D95" s="101">
        <v>193</v>
      </c>
      <c r="E95" s="130">
        <v>45421</v>
      </c>
      <c r="F95" s="130"/>
      <c r="G95" s="146">
        <v>10535</v>
      </c>
    </row>
    <row r="96" spans="1:7" x14ac:dyDescent="0.3">
      <c r="A96" s="131" t="s">
        <v>388</v>
      </c>
      <c r="B96" s="132" t="s">
        <v>254</v>
      </c>
      <c r="C96" s="133" t="s">
        <v>78</v>
      </c>
      <c r="D96" s="101">
        <v>3955</v>
      </c>
      <c r="E96" s="134">
        <v>45421</v>
      </c>
      <c r="F96" s="134"/>
      <c r="G96" s="146">
        <v>50</v>
      </c>
    </row>
    <row r="97" spans="1:7" x14ac:dyDescent="0.3">
      <c r="A97" s="131" t="s">
        <v>675</v>
      </c>
      <c r="B97" s="132" t="s">
        <v>79</v>
      </c>
      <c r="C97" s="133" t="s">
        <v>1140</v>
      </c>
      <c r="D97" s="101">
        <v>44</v>
      </c>
      <c r="E97" s="134">
        <v>45421</v>
      </c>
      <c r="F97" s="134"/>
      <c r="G97" s="146">
        <v>5468.79</v>
      </c>
    </row>
    <row r="98" spans="1:7" x14ac:dyDescent="0.3">
      <c r="A98" s="131" t="s">
        <v>383</v>
      </c>
      <c r="B98" s="133" t="s">
        <v>900</v>
      </c>
      <c r="C98" s="66" t="s">
        <v>1141</v>
      </c>
      <c r="D98" s="101" t="s">
        <v>110</v>
      </c>
      <c r="E98" s="134">
        <v>45421</v>
      </c>
      <c r="F98" s="134"/>
      <c r="G98" s="146">
        <v>6.2</v>
      </c>
    </row>
    <row r="99" spans="1:7" x14ac:dyDescent="0.3">
      <c r="A99" s="131" t="s">
        <v>387</v>
      </c>
      <c r="B99" s="132" t="s">
        <v>1142</v>
      </c>
      <c r="C99" s="133" t="s">
        <v>610</v>
      </c>
      <c r="D99" s="132">
        <v>1143</v>
      </c>
      <c r="E99" s="134">
        <v>45421</v>
      </c>
      <c r="F99" s="134"/>
      <c r="G99" s="146">
        <v>1175</v>
      </c>
    </row>
    <row r="100" spans="1:7" x14ac:dyDescent="0.3">
      <c r="A100" s="131" t="s">
        <v>387</v>
      </c>
      <c r="B100" s="132" t="s">
        <v>295</v>
      </c>
      <c r="C100" s="133" t="s">
        <v>610</v>
      </c>
      <c r="D100" s="132">
        <v>23112</v>
      </c>
      <c r="E100" s="134">
        <v>45421</v>
      </c>
      <c r="F100" s="134"/>
      <c r="G100" s="146">
        <v>103</v>
      </c>
    </row>
    <row r="101" spans="1:7" x14ac:dyDescent="0.3">
      <c r="A101" s="131" t="s">
        <v>396</v>
      </c>
      <c r="B101" s="132" t="s">
        <v>116</v>
      </c>
      <c r="C101" s="133" t="s">
        <v>1135</v>
      </c>
      <c r="D101" s="101">
        <v>123</v>
      </c>
      <c r="E101" s="130">
        <v>45421</v>
      </c>
      <c r="F101" s="130"/>
      <c r="G101" s="146">
        <v>40418.29</v>
      </c>
    </row>
    <row r="102" spans="1:7" x14ac:dyDescent="0.3">
      <c r="A102" s="131" t="s">
        <v>592</v>
      </c>
      <c r="B102" s="132" t="s">
        <v>59</v>
      </c>
      <c r="C102" s="133" t="s">
        <v>62</v>
      </c>
      <c r="D102" s="133"/>
      <c r="E102" s="145">
        <v>45422</v>
      </c>
      <c r="F102" s="136">
        <v>566736.87</v>
      </c>
      <c r="G102" s="136"/>
    </row>
    <row r="103" spans="1:7" x14ac:dyDescent="0.3">
      <c r="A103" s="108" t="s">
        <v>361</v>
      </c>
      <c r="B103" s="66" t="s">
        <v>232</v>
      </c>
      <c r="C103" s="66" t="s">
        <v>324</v>
      </c>
      <c r="D103" s="112">
        <v>3302186</v>
      </c>
      <c r="E103" s="134">
        <v>45422</v>
      </c>
      <c r="F103" s="134"/>
      <c r="G103" s="146">
        <v>277.99</v>
      </c>
    </row>
    <row r="104" spans="1:7" x14ac:dyDescent="0.3">
      <c r="A104" s="131" t="s">
        <v>383</v>
      </c>
      <c r="B104" s="133" t="s">
        <v>101</v>
      </c>
      <c r="C104" s="66" t="s">
        <v>1143</v>
      </c>
      <c r="D104" s="101" t="s">
        <v>382</v>
      </c>
      <c r="E104" s="134">
        <v>45422</v>
      </c>
      <c r="F104" s="134"/>
      <c r="G104" s="146">
        <v>463.63</v>
      </c>
    </row>
    <row r="105" spans="1:7" x14ac:dyDescent="0.3">
      <c r="A105" s="131" t="s">
        <v>1144</v>
      </c>
      <c r="B105" s="132" t="s">
        <v>1145</v>
      </c>
      <c r="C105" s="133" t="s">
        <v>1146</v>
      </c>
      <c r="D105" s="132">
        <v>10813</v>
      </c>
      <c r="E105" s="134">
        <v>45422</v>
      </c>
      <c r="F105" s="134"/>
      <c r="G105" s="146">
        <v>509</v>
      </c>
    </row>
    <row r="106" spans="1:7" x14ac:dyDescent="0.3">
      <c r="A106" s="131" t="s">
        <v>365</v>
      </c>
      <c r="B106" s="132" t="s">
        <v>846</v>
      </c>
      <c r="C106" s="133" t="s">
        <v>847</v>
      </c>
      <c r="D106" s="132">
        <v>2654</v>
      </c>
      <c r="E106" s="134">
        <v>45422</v>
      </c>
      <c r="F106" s="134"/>
      <c r="G106" s="146">
        <v>648.80999999999995</v>
      </c>
    </row>
    <row r="107" spans="1:7" x14ac:dyDescent="0.3">
      <c r="A107" s="131" t="s">
        <v>625</v>
      </c>
      <c r="B107" s="132" t="s">
        <v>208</v>
      </c>
      <c r="C107" s="133" t="s">
        <v>1147</v>
      </c>
      <c r="D107" s="101">
        <v>4478</v>
      </c>
      <c r="E107" s="134">
        <v>45422</v>
      </c>
      <c r="F107" s="134"/>
      <c r="G107" s="146">
        <v>1437.33</v>
      </c>
    </row>
    <row r="108" spans="1:7" x14ac:dyDescent="0.3">
      <c r="A108" s="131" t="s">
        <v>358</v>
      </c>
      <c r="B108" s="132" t="s">
        <v>244</v>
      </c>
      <c r="C108" s="132" t="s">
        <v>245</v>
      </c>
      <c r="D108" s="101">
        <v>59</v>
      </c>
      <c r="E108" s="130">
        <v>45422</v>
      </c>
      <c r="F108" s="130"/>
      <c r="G108" s="146">
        <v>2500</v>
      </c>
    </row>
    <row r="109" spans="1:7" x14ac:dyDescent="0.3">
      <c r="A109" s="131" t="s">
        <v>954</v>
      </c>
      <c r="B109" s="132" t="s">
        <v>218</v>
      </c>
      <c r="C109" s="133" t="s">
        <v>1148</v>
      </c>
      <c r="D109" s="101">
        <v>11</v>
      </c>
      <c r="E109" s="134">
        <v>45422</v>
      </c>
      <c r="F109" s="134"/>
      <c r="G109" s="146">
        <v>3000</v>
      </c>
    </row>
    <row r="110" spans="1:7" x14ac:dyDescent="0.3">
      <c r="A110" s="131" t="s">
        <v>828</v>
      </c>
      <c r="B110" s="132" t="s">
        <v>63</v>
      </c>
      <c r="C110" s="133" t="s">
        <v>1149</v>
      </c>
      <c r="D110" s="101">
        <v>467690</v>
      </c>
      <c r="E110" s="134">
        <v>45422</v>
      </c>
      <c r="F110" s="134"/>
      <c r="G110" s="146">
        <v>3268.24</v>
      </c>
    </row>
    <row r="111" spans="1:7" x14ac:dyDescent="0.3">
      <c r="A111" s="131" t="s">
        <v>383</v>
      </c>
      <c r="B111" s="133" t="s">
        <v>101</v>
      </c>
      <c r="C111" s="66" t="s">
        <v>1150</v>
      </c>
      <c r="D111" s="101" t="s">
        <v>382</v>
      </c>
      <c r="E111" s="134">
        <v>45422</v>
      </c>
      <c r="F111" s="134"/>
      <c r="G111" s="146">
        <v>3400</v>
      </c>
    </row>
    <row r="112" spans="1:7" x14ac:dyDescent="0.3">
      <c r="A112" s="131" t="s">
        <v>828</v>
      </c>
      <c r="B112" s="132" t="s">
        <v>63</v>
      </c>
      <c r="C112" s="133" t="s">
        <v>412</v>
      </c>
      <c r="D112" s="101">
        <v>156603</v>
      </c>
      <c r="E112" s="134">
        <v>45422</v>
      </c>
      <c r="F112" s="134"/>
      <c r="G112" s="146">
        <v>5200</v>
      </c>
    </row>
    <row r="113" spans="1:7" x14ac:dyDescent="0.3">
      <c r="A113" s="131" t="s">
        <v>828</v>
      </c>
      <c r="B113" s="132" t="s">
        <v>63</v>
      </c>
      <c r="C113" s="133" t="s">
        <v>1149</v>
      </c>
      <c r="D113" s="101">
        <v>155880</v>
      </c>
      <c r="E113" s="134">
        <v>45422</v>
      </c>
      <c r="F113" s="134"/>
      <c r="G113" s="146">
        <v>5200</v>
      </c>
    </row>
    <row r="114" spans="1:7" x14ac:dyDescent="0.3">
      <c r="A114" s="131" t="s">
        <v>358</v>
      </c>
      <c r="B114" s="132" t="s">
        <v>211</v>
      </c>
      <c r="C114" s="133" t="s">
        <v>212</v>
      </c>
      <c r="D114" s="101">
        <v>41</v>
      </c>
      <c r="E114" s="134">
        <v>45422</v>
      </c>
      <c r="F114" s="134"/>
      <c r="G114" s="146">
        <v>6232</v>
      </c>
    </row>
    <row r="115" spans="1:7" x14ac:dyDescent="0.3">
      <c r="A115" s="131" t="s">
        <v>1144</v>
      </c>
      <c r="B115" s="132" t="s">
        <v>425</v>
      </c>
      <c r="C115" s="133" t="s">
        <v>1146</v>
      </c>
      <c r="D115" s="132">
        <v>465</v>
      </c>
      <c r="E115" s="134">
        <v>45422</v>
      </c>
      <c r="F115" s="134"/>
      <c r="G115" s="146">
        <v>6300</v>
      </c>
    </row>
    <row r="116" spans="1:7" x14ac:dyDescent="0.3">
      <c r="A116" s="131" t="s">
        <v>396</v>
      </c>
      <c r="B116" s="132" t="s">
        <v>680</v>
      </c>
      <c r="C116" s="133" t="s">
        <v>681</v>
      </c>
      <c r="D116" s="101" t="s">
        <v>1151</v>
      </c>
      <c r="E116" s="134">
        <v>45422</v>
      </c>
      <c r="F116" s="134"/>
      <c r="G116" s="146">
        <v>10000</v>
      </c>
    </row>
    <row r="117" spans="1:7" x14ac:dyDescent="0.3">
      <c r="A117" s="131" t="s">
        <v>434</v>
      </c>
      <c r="B117" s="132" t="s">
        <v>160</v>
      </c>
      <c r="C117" s="133" t="s">
        <v>161</v>
      </c>
      <c r="D117" s="101">
        <v>101</v>
      </c>
      <c r="E117" s="134">
        <v>45422</v>
      </c>
      <c r="F117" s="134"/>
      <c r="G117" s="146">
        <v>11663.03</v>
      </c>
    </row>
    <row r="118" spans="1:7" x14ac:dyDescent="0.3">
      <c r="A118" s="131" t="s">
        <v>396</v>
      </c>
      <c r="B118" s="132" t="s">
        <v>183</v>
      </c>
      <c r="C118" s="133" t="s">
        <v>184</v>
      </c>
      <c r="D118" s="101">
        <v>67</v>
      </c>
      <c r="E118" s="130">
        <v>45422</v>
      </c>
      <c r="F118" s="130"/>
      <c r="G118" s="146">
        <v>14245.27</v>
      </c>
    </row>
    <row r="119" spans="1:7" x14ac:dyDescent="0.3">
      <c r="A119" s="131" t="s">
        <v>751</v>
      </c>
      <c r="B119" s="132" t="s">
        <v>215</v>
      </c>
      <c r="C119" s="133" t="s">
        <v>1152</v>
      </c>
      <c r="D119" s="101">
        <v>448</v>
      </c>
      <c r="E119" s="134">
        <v>45422</v>
      </c>
      <c r="F119" s="134"/>
      <c r="G119" s="146">
        <v>40335</v>
      </c>
    </row>
    <row r="120" spans="1:7" x14ac:dyDescent="0.3">
      <c r="A120" s="131" t="s">
        <v>396</v>
      </c>
      <c r="B120" s="132" t="s">
        <v>183</v>
      </c>
      <c r="C120" s="133" t="s">
        <v>1153</v>
      </c>
      <c r="D120" s="101">
        <v>66</v>
      </c>
      <c r="E120" s="130">
        <v>45422</v>
      </c>
      <c r="F120" s="130"/>
      <c r="G120" s="146">
        <v>145676.56</v>
      </c>
    </row>
    <row r="121" spans="1:7" x14ac:dyDescent="0.3">
      <c r="A121" s="131" t="s">
        <v>396</v>
      </c>
      <c r="B121" s="132" t="s">
        <v>183</v>
      </c>
      <c r="C121" s="133" t="s">
        <v>1153</v>
      </c>
      <c r="D121" s="101">
        <v>65</v>
      </c>
      <c r="E121" s="130">
        <v>45422</v>
      </c>
      <c r="F121" s="130"/>
      <c r="G121" s="146">
        <v>306380.01</v>
      </c>
    </row>
    <row r="122" spans="1:7" x14ac:dyDescent="0.3">
      <c r="A122" s="131" t="s">
        <v>592</v>
      </c>
      <c r="B122" s="132" t="s">
        <v>59</v>
      </c>
      <c r="C122" s="133" t="s">
        <v>62</v>
      </c>
      <c r="D122" s="133"/>
      <c r="E122" s="145">
        <v>45425</v>
      </c>
      <c r="F122" s="136">
        <v>386107.71</v>
      </c>
      <c r="G122" s="136"/>
    </row>
    <row r="123" spans="1:7" x14ac:dyDescent="0.3">
      <c r="A123" s="131" t="s">
        <v>675</v>
      </c>
      <c r="B123" s="132" t="s">
        <v>230</v>
      </c>
      <c r="C123" s="133" t="s">
        <v>1154</v>
      </c>
      <c r="D123" s="101">
        <v>1333</v>
      </c>
      <c r="E123" s="134">
        <v>45425</v>
      </c>
      <c r="F123" s="134"/>
      <c r="G123" s="146">
        <v>25000</v>
      </c>
    </row>
    <row r="124" spans="1:7" x14ac:dyDescent="0.3">
      <c r="A124" s="131" t="s">
        <v>457</v>
      </c>
      <c r="B124" s="132" t="s">
        <v>241</v>
      </c>
      <c r="C124" s="133" t="s">
        <v>1155</v>
      </c>
      <c r="D124" s="101">
        <v>316</v>
      </c>
      <c r="E124" s="134">
        <v>45425</v>
      </c>
      <c r="F124" s="134"/>
      <c r="G124" s="146">
        <v>303734.7</v>
      </c>
    </row>
    <row r="125" spans="1:7" x14ac:dyDescent="0.3">
      <c r="A125" s="131" t="s">
        <v>690</v>
      </c>
      <c r="B125" s="133" t="s">
        <v>379</v>
      </c>
      <c r="C125" s="133" t="s">
        <v>1156</v>
      </c>
      <c r="D125" s="101">
        <v>341</v>
      </c>
      <c r="E125" s="130">
        <v>45425</v>
      </c>
      <c r="F125" s="130"/>
      <c r="G125" s="146">
        <v>9713.4699999999993</v>
      </c>
    </row>
    <row r="126" spans="1:7" x14ac:dyDescent="0.3">
      <c r="A126" s="131" t="s">
        <v>434</v>
      </c>
      <c r="B126" s="132" t="s">
        <v>205</v>
      </c>
      <c r="C126" s="133" t="s">
        <v>1157</v>
      </c>
      <c r="D126" s="101">
        <v>1113</v>
      </c>
      <c r="E126" s="130">
        <v>45425</v>
      </c>
      <c r="F126" s="130"/>
      <c r="G126" s="146">
        <v>14400</v>
      </c>
    </row>
    <row r="127" spans="1:7" x14ac:dyDescent="0.3">
      <c r="A127" s="131" t="s">
        <v>360</v>
      </c>
      <c r="B127" s="132" t="s">
        <v>63</v>
      </c>
      <c r="C127" s="133" t="s">
        <v>770</v>
      </c>
      <c r="D127" s="101">
        <v>475751</v>
      </c>
      <c r="E127" s="134">
        <v>45425</v>
      </c>
      <c r="F127" s="134"/>
      <c r="G127" s="146">
        <v>9087.02</v>
      </c>
    </row>
    <row r="128" spans="1:7" x14ac:dyDescent="0.3">
      <c r="A128" s="131" t="s">
        <v>365</v>
      </c>
      <c r="B128" s="132" t="s">
        <v>425</v>
      </c>
      <c r="C128" s="133" t="s">
        <v>595</v>
      </c>
      <c r="D128" s="132">
        <v>453</v>
      </c>
      <c r="E128" s="134">
        <v>45425</v>
      </c>
      <c r="F128" s="134"/>
      <c r="G128" s="146">
        <v>3828.54</v>
      </c>
    </row>
    <row r="129" spans="1:7" x14ac:dyDescent="0.3">
      <c r="A129" s="131" t="s">
        <v>360</v>
      </c>
      <c r="B129" s="132" t="s">
        <v>63</v>
      </c>
      <c r="C129" s="133" t="s">
        <v>770</v>
      </c>
      <c r="D129" s="101">
        <v>468125</v>
      </c>
      <c r="E129" s="134">
        <v>45425</v>
      </c>
      <c r="F129" s="134"/>
      <c r="G129" s="146">
        <v>2177.7399999999998</v>
      </c>
    </row>
    <row r="130" spans="1:7" x14ac:dyDescent="0.3">
      <c r="A130" s="131" t="s">
        <v>365</v>
      </c>
      <c r="B130" s="132" t="s">
        <v>85</v>
      </c>
      <c r="C130" s="133" t="s">
        <v>595</v>
      </c>
      <c r="D130" s="101">
        <v>2271</v>
      </c>
      <c r="E130" s="134">
        <v>45425</v>
      </c>
      <c r="F130" s="134"/>
      <c r="G130" s="146">
        <v>4134.24</v>
      </c>
    </row>
    <row r="131" spans="1:7" x14ac:dyDescent="0.3">
      <c r="A131" s="108" t="s">
        <v>358</v>
      </c>
      <c r="B131" s="132" t="s">
        <v>268</v>
      </c>
      <c r="C131" s="133" t="s">
        <v>1092</v>
      </c>
      <c r="D131" s="101">
        <v>46999158</v>
      </c>
      <c r="E131" s="130">
        <v>45425</v>
      </c>
      <c r="F131" s="130"/>
      <c r="G131" s="146">
        <v>1580.85</v>
      </c>
    </row>
    <row r="132" spans="1:7" x14ac:dyDescent="0.3">
      <c r="A132" s="131" t="s">
        <v>365</v>
      </c>
      <c r="B132" s="132" t="s">
        <v>85</v>
      </c>
      <c r="C132" s="133" t="s">
        <v>595</v>
      </c>
      <c r="D132" s="101">
        <v>2276</v>
      </c>
      <c r="E132" s="134">
        <v>45425</v>
      </c>
      <c r="F132" s="134"/>
      <c r="G132" s="146">
        <v>5431.6</v>
      </c>
    </row>
    <row r="133" spans="1:7" x14ac:dyDescent="0.3">
      <c r="A133" s="131" t="s">
        <v>365</v>
      </c>
      <c r="B133" s="132" t="s">
        <v>85</v>
      </c>
      <c r="C133" s="133" t="s">
        <v>595</v>
      </c>
      <c r="D133" s="101">
        <v>2270</v>
      </c>
      <c r="E133" s="134">
        <v>45425</v>
      </c>
      <c r="F133" s="134"/>
      <c r="G133" s="146">
        <v>1945.49</v>
      </c>
    </row>
    <row r="134" spans="1:7" x14ac:dyDescent="0.3">
      <c r="A134" s="131" t="s">
        <v>365</v>
      </c>
      <c r="B134" s="132" t="s">
        <v>85</v>
      </c>
      <c r="C134" s="133" t="s">
        <v>595</v>
      </c>
      <c r="D134" s="101">
        <v>2272</v>
      </c>
      <c r="E134" s="134">
        <v>45425</v>
      </c>
      <c r="F134" s="134"/>
      <c r="G134" s="146">
        <v>724.2</v>
      </c>
    </row>
    <row r="135" spans="1:7" x14ac:dyDescent="0.3">
      <c r="A135" s="131" t="s">
        <v>365</v>
      </c>
      <c r="B135" s="132" t="s">
        <v>85</v>
      </c>
      <c r="C135" s="133" t="s">
        <v>595</v>
      </c>
      <c r="D135" s="101">
        <v>2274</v>
      </c>
      <c r="E135" s="134">
        <v>45425</v>
      </c>
      <c r="F135" s="134"/>
      <c r="G135" s="146">
        <v>198</v>
      </c>
    </row>
    <row r="136" spans="1:7" x14ac:dyDescent="0.3">
      <c r="A136" s="131" t="s">
        <v>365</v>
      </c>
      <c r="B136" s="132" t="s">
        <v>85</v>
      </c>
      <c r="C136" s="133" t="s">
        <v>595</v>
      </c>
      <c r="D136" s="101">
        <v>2275</v>
      </c>
      <c r="E136" s="134">
        <v>45425</v>
      </c>
      <c r="F136" s="134"/>
      <c r="G136" s="146">
        <v>2710</v>
      </c>
    </row>
    <row r="137" spans="1:7" x14ac:dyDescent="0.3">
      <c r="A137" s="131" t="s">
        <v>365</v>
      </c>
      <c r="B137" s="132" t="s">
        <v>90</v>
      </c>
      <c r="C137" s="133" t="s">
        <v>595</v>
      </c>
      <c r="D137" s="132">
        <v>265</v>
      </c>
      <c r="E137" s="134">
        <v>45425</v>
      </c>
      <c r="F137" s="134"/>
      <c r="G137" s="146">
        <v>1441.86</v>
      </c>
    </row>
    <row r="138" spans="1:7" x14ac:dyDescent="0.3">
      <c r="A138" s="131" t="s">
        <v>592</v>
      </c>
      <c r="B138" s="132" t="s">
        <v>59</v>
      </c>
      <c r="C138" s="133" t="s">
        <v>62</v>
      </c>
      <c r="D138" s="133"/>
      <c r="E138" s="145">
        <v>45426</v>
      </c>
      <c r="F138" s="136">
        <v>158503.85</v>
      </c>
      <c r="G138" s="136"/>
    </row>
    <row r="139" spans="1:7" x14ac:dyDescent="0.3">
      <c r="A139" s="131" t="s">
        <v>360</v>
      </c>
      <c r="B139" s="132" t="s">
        <v>63</v>
      </c>
      <c r="C139" s="133" t="s">
        <v>770</v>
      </c>
      <c r="D139" s="101">
        <v>473470</v>
      </c>
      <c r="E139" s="134">
        <v>45426</v>
      </c>
      <c r="F139" s="134"/>
      <c r="G139" s="146">
        <v>4782.6899999999996</v>
      </c>
    </row>
    <row r="140" spans="1:7" x14ac:dyDescent="0.3">
      <c r="A140" s="131" t="s">
        <v>388</v>
      </c>
      <c r="B140" s="132" t="s">
        <v>693</v>
      </c>
      <c r="C140" s="133" t="s">
        <v>78</v>
      </c>
      <c r="D140" s="132">
        <v>6905</v>
      </c>
      <c r="E140" s="134">
        <v>45426</v>
      </c>
      <c r="F140" s="134"/>
      <c r="G140" s="146">
        <v>1037.2</v>
      </c>
    </row>
    <row r="141" spans="1:7" x14ac:dyDescent="0.3">
      <c r="A141" s="131" t="s">
        <v>365</v>
      </c>
      <c r="B141" s="132" t="s">
        <v>85</v>
      </c>
      <c r="C141" s="133" t="s">
        <v>595</v>
      </c>
      <c r="D141" s="101">
        <v>2277</v>
      </c>
      <c r="E141" s="134">
        <v>45426</v>
      </c>
      <c r="F141" s="134"/>
      <c r="G141" s="146">
        <v>431.2</v>
      </c>
    </row>
    <row r="142" spans="1:7" x14ac:dyDescent="0.3">
      <c r="A142" s="131" t="s">
        <v>365</v>
      </c>
      <c r="B142" s="132" t="s">
        <v>85</v>
      </c>
      <c r="C142" s="133" t="s">
        <v>595</v>
      </c>
      <c r="D142" s="101">
        <v>2269</v>
      </c>
      <c r="E142" s="134">
        <v>45426</v>
      </c>
      <c r="F142" s="134"/>
      <c r="G142" s="146">
        <v>32796.1</v>
      </c>
    </row>
    <row r="143" spans="1:7" x14ac:dyDescent="0.3">
      <c r="A143" s="131" t="s">
        <v>360</v>
      </c>
      <c r="B143" s="132" t="s">
        <v>63</v>
      </c>
      <c r="C143" s="133" t="s">
        <v>770</v>
      </c>
      <c r="D143" s="101">
        <v>473537</v>
      </c>
      <c r="E143" s="134">
        <v>45426</v>
      </c>
      <c r="F143" s="134"/>
      <c r="G143" s="146">
        <v>125.65</v>
      </c>
    </row>
    <row r="144" spans="1:7" x14ac:dyDescent="0.3">
      <c r="A144" s="131" t="s">
        <v>894</v>
      </c>
      <c r="B144" s="133" t="s">
        <v>89</v>
      </c>
      <c r="C144" s="133" t="s">
        <v>146</v>
      </c>
      <c r="D144" s="132">
        <v>684</v>
      </c>
      <c r="E144" s="130">
        <v>45426</v>
      </c>
      <c r="F144" s="130"/>
      <c r="G144" s="146">
        <v>2548.3000000000002</v>
      </c>
    </row>
    <row r="145" spans="1:7" x14ac:dyDescent="0.3">
      <c r="A145" s="131" t="s">
        <v>894</v>
      </c>
      <c r="B145" s="133" t="s">
        <v>89</v>
      </c>
      <c r="C145" s="133" t="s">
        <v>146</v>
      </c>
      <c r="D145" s="132">
        <v>660</v>
      </c>
      <c r="E145" s="130">
        <v>45426</v>
      </c>
      <c r="F145" s="130"/>
      <c r="G145" s="146">
        <v>3357.6</v>
      </c>
    </row>
    <row r="146" spans="1:7" x14ac:dyDescent="0.3">
      <c r="A146" s="131" t="s">
        <v>1158</v>
      </c>
      <c r="B146" s="132" t="s">
        <v>745</v>
      </c>
      <c r="C146" s="133" t="s">
        <v>1159</v>
      </c>
      <c r="D146" s="132">
        <v>8899849</v>
      </c>
      <c r="E146" s="134">
        <v>45426</v>
      </c>
      <c r="F146" s="134"/>
      <c r="G146" s="146">
        <v>555</v>
      </c>
    </row>
    <row r="147" spans="1:7" x14ac:dyDescent="0.3">
      <c r="A147" s="131" t="s">
        <v>602</v>
      </c>
      <c r="B147" s="132" t="s">
        <v>200</v>
      </c>
      <c r="C147" s="133" t="s">
        <v>282</v>
      </c>
      <c r="D147" s="132">
        <v>101057</v>
      </c>
      <c r="E147" s="134">
        <v>45426</v>
      </c>
      <c r="F147" s="134"/>
      <c r="G147" s="146">
        <v>165</v>
      </c>
    </row>
    <row r="148" spans="1:7" x14ac:dyDescent="0.3">
      <c r="A148" s="131" t="s">
        <v>894</v>
      </c>
      <c r="B148" s="133" t="s">
        <v>89</v>
      </c>
      <c r="C148" s="133" t="s">
        <v>146</v>
      </c>
      <c r="D148" s="132">
        <v>683</v>
      </c>
      <c r="E148" s="130">
        <v>45426</v>
      </c>
      <c r="F148" s="130"/>
      <c r="G148" s="146">
        <v>997.5</v>
      </c>
    </row>
    <row r="149" spans="1:7" x14ac:dyDescent="0.3">
      <c r="A149" s="131" t="s">
        <v>365</v>
      </c>
      <c r="B149" s="132" t="s">
        <v>79</v>
      </c>
      <c r="C149" s="133" t="s">
        <v>1160</v>
      </c>
      <c r="D149" s="101">
        <v>5813</v>
      </c>
      <c r="E149" s="134">
        <v>45426</v>
      </c>
      <c r="F149" s="134"/>
      <c r="G149" s="146">
        <v>3480</v>
      </c>
    </row>
    <row r="150" spans="1:7" x14ac:dyDescent="0.3">
      <c r="A150" s="131" t="s">
        <v>365</v>
      </c>
      <c r="B150" s="132" t="s">
        <v>79</v>
      </c>
      <c r="C150" s="133" t="s">
        <v>1160</v>
      </c>
      <c r="D150" s="101">
        <v>5811</v>
      </c>
      <c r="E150" s="134">
        <v>45426</v>
      </c>
      <c r="F150" s="134"/>
      <c r="G150" s="146">
        <v>9154.2800000000007</v>
      </c>
    </row>
    <row r="151" spans="1:7" x14ac:dyDescent="0.3">
      <c r="A151" s="131" t="s">
        <v>365</v>
      </c>
      <c r="B151" s="132" t="s">
        <v>79</v>
      </c>
      <c r="C151" s="133" t="s">
        <v>1161</v>
      </c>
      <c r="D151" s="101">
        <v>5816</v>
      </c>
      <c r="E151" s="134">
        <v>45426</v>
      </c>
      <c r="F151" s="134"/>
      <c r="G151" s="146">
        <v>7018</v>
      </c>
    </row>
    <row r="152" spans="1:7" x14ac:dyDescent="0.3">
      <c r="A152" s="131" t="s">
        <v>365</v>
      </c>
      <c r="B152" s="132" t="s">
        <v>79</v>
      </c>
      <c r="C152" s="133" t="s">
        <v>1161</v>
      </c>
      <c r="D152" s="101">
        <v>5814</v>
      </c>
      <c r="E152" s="134">
        <v>45426</v>
      </c>
      <c r="F152" s="134"/>
      <c r="G152" s="146">
        <v>18360</v>
      </c>
    </row>
    <row r="153" spans="1:7" x14ac:dyDescent="0.3">
      <c r="A153" s="131" t="s">
        <v>383</v>
      </c>
      <c r="B153" s="133" t="s">
        <v>900</v>
      </c>
      <c r="C153" s="66" t="s">
        <v>1162</v>
      </c>
      <c r="D153" s="101" t="s">
        <v>110</v>
      </c>
      <c r="E153" s="134">
        <v>45426</v>
      </c>
      <c r="F153" s="134"/>
      <c r="G153" s="146">
        <v>10185.26</v>
      </c>
    </row>
    <row r="154" spans="1:7" x14ac:dyDescent="0.3">
      <c r="A154" s="131" t="s">
        <v>365</v>
      </c>
      <c r="B154" s="132" t="s">
        <v>79</v>
      </c>
      <c r="C154" s="133" t="s">
        <v>1161</v>
      </c>
      <c r="D154" s="101">
        <v>5815</v>
      </c>
      <c r="E154" s="134">
        <v>45426</v>
      </c>
      <c r="F154" s="134"/>
      <c r="G154" s="146">
        <v>16771.2</v>
      </c>
    </row>
    <row r="155" spans="1:7" x14ac:dyDescent="0.3">
      <c r="A155" s="131" t="s">
        <v>383</v>
      </c>
      <c r="B155" s="133" t="s">
        <v>101</v>
      </c>
      <c r="C155" s="66" t="s">
        <v>1163</v>
      </c>
      <c r="D155" s="101" t="s">
        <v>382</v>
      </c>
      <c r="E155" s="134">
        <v>45426</v>
      </c>
      <c r="F155" s="134"/>
      <c r="G155" s="146">
        <v>4420.37</v>
      </c>
    </row>
    <row r="156" spans="1:7" x14ac:dyDescent="0.3">
      <c r="A156" s="131" t="s">
        <v>1144</v>
      </c>
      <c r="B156" s="132" t="s">
        <v>1164</v>
      </c>
      <c r="C156" s="133" t="s">
        <v>1146</v>
      </c>
      <c r="D156" s="132">
        <v>117</v>
      </c>
      <c r="E156" s="134">
        <v>45426</v>
      </c>
      <c r="F156" s="134"/>
      <c r="G156" s="146">
        <v>42318.5</v>
      </c>
    </row>
    <row r="157" spans="1:7" x14ac:dyDescent="0.3">
      <c r="A157" s="131" t="s">
        <v>592</v>
      </c>
      <c r="B157" s="132" t="s">
        <v>59</v>
      </c>
      <c r="C157" s="133" t="s">
        <v>62</v>
      </c>
      <c r="D157" s="133"/>
      <c r="E157" s="145">
        <v>45427</v>
      </c>
      <c r="F157" s="136">
        <v>99050.05</v>
      </c>
      <c r="G157" s="136"/>
    </row>
    <row r="158" spans="1:7" x14ac:dyDescent="0.3">
      <c r="A158" s="131" t="s">
        <v>496</v>
      </c>
      <c r="B158" s="132" t="s">
        <v>261</v>
      </c>
      <c r="C158" s="133" t="s">
        <v>497</v>
      </c>
      <c r="D158" s="101">
        <v>16055</v>
      </c>
      <c r="E158" s="134">
        <v>45427</v>
      </c>
      <c r="F158" s="134"/>
      <c r="G158" s="146">
        <v>12740.43</v>
      </c>
    </row>
    <row r="159" spans="1:7" x14ac:dyDescent="0.3">
      <c r="A159" s="131" t="s">
        <v>709</v>
      </c>
      <c r="B159" s="132" t="s">
        <v>263</v>
      </c>
      <c r="C159" s="133" t="s">
        <v>1165</v>
      </c>
      <c r="D159" s="101">
        <v>4687</v>
      </c>
      <c r="E159" s="134">
        <v>45427</v>
      </c>
      <c r="F159" s="134"/>
      <c r="G159" s="146">
        <v>1716.3</v>
      </c>
    </row>
    <row r="160" spans="1:7" x14ac:dyDescent="0.3">
      <c r="A160" s="131" t="s">
        <v>361</v>
      </c>
      <c r="B160" s="132" t="s">
        <v>265</v>
      </c>
      <c r="C160" s="133" t="s">
        <v>1166</v>
      </c>
      <c r="D160" s="101">
        <v>18836</v>
      </c>
      <c r="E160" s="134">
        <v>45427</v>
      </c>
      <c r="F160" s="134"/>
      <c r="G160" s="146">
        <v>1500</v>
      </c>
    </row>
    <row r="161" spans="1:7" x14ac:dyDescent="0.3">
      <c r="A161" s="131" t="s">
        <v>740</v>
      </c>
      <c r="B161" s="132" t="s">
        <v>270</v>
      </c>
      <c r="C161" s="133" t="s">
        <v>1167</v>
      </c>
      <c r="D161" s="101">
        <v>6106953</v>
      </c>
      <c r="E161" s="134">
        <v>45427</v>
      </c>
      <c r="F161" s="134"/>
      <c r="G161" s="146">
        <v>6593.7</v>
      </c>
    </row>
    <row r="162" spans="1:7" x14ac:dyDescent="0.3">
      <c r="A162" s="131" t="s">
        <v>365</v>
      </c>
      <c r="B162" s="132" t="s">
        <v>187</v>
      </c>
      <c r="C162" s="133" t="s">
        <v>595</v>
      </c>
      <c r="D162" s="132">
        <v>11826</v>
      </c>
      <c r="E162" s="130">
        <v>45427</v>
      </c>
      <c r="F162" s="130"/>
      <c r="G162" s="146">
        <v>724.68</v>
      </c>
    </row>
    <row r="163" spans="1:7" x14ac:dyDescent="0.3">
      <c r="A163" s="131" t="s">
        <v>365</v>
      </c>
      <c r="B163" s="133" t="s">
        <v>260</v>
      </c>
      <c r="C163" s="133" t="s">
        <v>1168</v>
      </c>
      <c r="D163" s="132">
        <v>268359</v>
      </c>
      <c r="E163" s="134">
        <v>45427</v>
      </c>
      <c r="F163" s="134"/>
      <c r="G163" s="146">
        <v>2786.52</v>
      </c>
    </row>
    <row r="164" spans="1:7" x14ac:dyDescent="0.3">
      <c r="A164" s="131" t="s">
        <v>365</v>
      </c>
      <c r="B164" s="132" t="s">
        <v>254</v>
      </c>
      <c r="C164" s="133" t="s">
        <v>595</v>
      </c>
      <c r="D164" s="101">
        <v>3967</v>
      </c>
      <c r="E164" s="134">
        <v>45427</v>
      </c>
      <c r="F164" s="134"/>
      <c r="G164" s="146">
        <v>96</v>
      </c>
    </row>
    <row r="165" spans="1:7" x14ac:dyDescent="0.3">
      <c r="A165" s="147" t="s">
        <v>365</v>
      </c>
      <c r="B165" s="140" t="s">
        <v>239</v>
      </c>
      <c r="C165" s="148" t="s">
        <v>595</v>
      </c>
      <c r="D165" s="132">
        <v>821</v>
      </c>
      <c r="E165" s="134">
        <v>45427</v>
      </c>
      <c r="F165" s="134"/>
      <c r="G165" s="146">
        <v>228.4</v>
      </c>
    </row>
    <row r="166" spans="1:7" x14ac:dyDescent="0.3">
      <c r="A166" s="131" t="s">
        <v>365</v>
      </c>
      <c r="B166" s="132" t="s">
        <v>85</v>
      </c>
      <c r="C166" s="133" t="s">
        <v>595</v>
      </c>
      <c r="D166" s="101">
        <v>2292</v>
      </c>
      <c r="E166" s="134">
        <v>45427</v>
      </c>
      <c r="F166" s="134"/>
      <c r="G166" s="146">
        <v>141.35</v>
      </c>
    </row>
    <row r="167" spans="1:7" x14ac:dyDescent="0.3">
      <c r="A167" s="131" t="s">
        <v>365</v>
      </c>
      <c r="B167" s="132" t="s">
        <v>85</v>
      </c>
      <c r="C167" s="133" t="s">
        <v>595</v>
      </c>
      <c r="D167" s="101">
        <v>2301</v>
      </c>
      <c r="E167" s="134">
        <v>45427</v>
      </c>
      <c r="F167" s="134"/>
      <c r="G167" s="146">
        <v>1294.2</v>
      </c>
    </row>
    <row r="168" spans="1:7" x14ac:dyDescent="0.3">
      <c r="A168" s="131" t="s">
        <v>1144</v>
      </c>
      <c r="B168" s="132" t="s">
        <v>85</v>
      </c>
      <c r="C168" s="133" t="s">
        <v>1146</v>
      </c>
      <c r="D168" s="101">
        <v>2289</v>
      </c>
      <c r="E168" s="134">
        <v>45427</v>
      </c>
      <c r="F168" s="134"/>
      <c r="G168" s="146">
        <v>53185</v>
      </c>
    </row>
    <row r="169" spans="1:7" x14ac:dyDescent="0.3">
      <c r="A169" s="131" t="s">
        <v>387</v>
      </c>
      <c r="B169" s="133" t="s">
        <v>89</v>
      </c>
      <c r="C169" s="133" t="s">
        <v>610</v>
      </c>
      <c r="D169" s="132">
        <v>688</v>
      </c>
      <c r="E169" s="130">
        <v>45427</v>
      </c>
      <c r="F169" s="130"/>
      <c r="G169" s="146">
        <v>13270</v>
      </c>
    </row>
    <row r="170" spans="1:7" x14ac:dyDescent="0.3">
      <c r="A170" s="131" t="s">
        <v>1158</v>
      </c>
      <c r="B170" s="132" t="s">
        <v>425</v>
      </c>
      <c r="C170" s="133" t="s">
        <v>1169</v>
      </c>
      <c r="D170" s="132">
        <v>451</v>
      </c>
      <c r="E170" s="134">
        <v>45427</v>
      </c>
      <c r="F170" s="134"/>
      <c r="G170" s="146">
        <v>2982</v>
      </c>
    </row>
    <row r="171" spans="1:7" x14ac:dyDescent="0.3">
      <c r="A171" s="131" t="s">
        <v>898</v>
      </c>
      <c r="B171" s="132" t="s">
        <v>425</v>
      </c>
      <c r="C171" s="133" t="s">
        <v>1170</v>
      </c>
      <c r="D171" s="132">
        <v>410</v>
      </c>
      <c r="E171" s="134">
        <v>45427</v>
      </c>
      <c r="F171" s="134"/>
      <c r="G171" s="146">
        <v>31.62</v>
      </c>
    </row>
    <row r="172" spans="1:7" x14ac:dyDescent="0.3">
      <c r="A172" s="131" t="s">
        <v>383</v>
      </c>
      <c r="B172" s="133" t="s">
        <v>101</v>
      </c>
      <c r="C172" s="66" t="s">
        <v>1171</v>
      </c>
      <c r="D172" s="101" t="s">
        <v>382</v>
      </c>
      <c r="E172" s="134">
        <v>45427</v>
      </c>
      <c r="F172" s="134"/>
      <c r="G172" s="146">
        <v>1759.85</v>
      </c>
    </row>
    <row r="173" spans="1:7" x14ac:dyDescent="0.3">
      <c r="A173" s="131" t="s">
        <v>592</v>
      </c>
      <c r="B173" s="132" t="s">
        <v>59</v>
      </c>
      <c r="C173" s="133" t="s">
        <v>62</v>
      </c>
      <c r="D173" s="133"/>
      <c r="E173" s="145">
        <v>45428</v>
      </c>
      <c r="F173" s="136">
        <v>58593.56</v>
      </c>
      <c r="G173" s="136"/>
    </row>
    <row r="174" spans="1:7" x14ac:dyDescent="0.3">
      <c r="A174" s="131" t="s">
        <v>607</v>
      </c>
      <c r="B174" s="132" t="s">
        <v>66</v>
      </c>
      <c r="C174" s="133" t="s">
        <v>68</v>
      </c>
      <c r="D174" s="132">
        <v>6236</v>
      </c>
      <c r="E174" s="130">
        <v>45428</v>
      </c>
      <c r="F174" s="130"/>
      <c r="G174" s="146">
        <v>860.7</v>
      </c>
    </row>
    <row r="175" spans="1:7" x14ac:dyDescent="0.3">
      <c r="A175" s="131" t="s">
        <v>365</v>
      </c>
      <c r="B175" s="132" t="s">
        <v>1172</v>
      </c>
      <c r="C175" s="133" t="s">
        <v>595</v>
      </c>
      <c r="D175" s="132">
        <v>62853</v>
      </c>
      <c r="E175" s="130">
        <v>45428</v>
      </c>
      <c r="F175" s="130"/>
      <c r="G175" s="146">
        <v>5940</v>
      </c>
    </row>
    <row r="176" spans="1:7" x14ac:dyDescent="0.3">
      <c r="A176" s="131" t="s">
        <v>365</v>
      </c>
      <c r="B176" s="132" t="s">
        <v>237</v>
      </c>
      <c r="C176" s="133" t="s">
        <v>1173</v>
      </c>
      <c r="D176" s="132">
        <v>22533</v>
      </c>
      <c r="E176" s="130">
        <v>45428</v>
      </c>
      <c r="F176" s="130"/>
      <c r="G176" s="146">
        <v>4747.2</v>
      </c>
    </row>
    <row r="177" spans="1:7" x14ac:dyDescent="0.3">
      <c r="A177" s="131" t="s">
        <v>360</v>
      </c>
      <c r="B177" s="132" t="s">
        <v>63</v>
      </c>
      <c r="C177" s="133" t="s">
        <v>770</v>
      </c>
      <c r="D177" s="101">
        <v>473801</v>
      </c>
      <c r="E177" s="134">
        <v>45428</v>
      </c>
      <c r="F177" s="134"/>
      <c r="G177" s="146">
        <v>2233.71</v>
      </c>
    </row>
    <row r="178" spans="1:7" x14ac:dyDescent="0.3">
      <c r="A178" s="131" t="s">
        <v>365</v>
      </c>
      <c r="B178" s="132" t="s">
        <v>210</v>
      </c>
      <c r="C178" s="133" t="s">
        <v>86</v>
      </c>
      <c r="D178" s="132">
        <v>18183</v>
      </c>
      <c r="E178" s="134">
        <v>45428</v>
      </c>
      <c r="F178" s="134"/>
      <c r="G178" s="146">
        <v>6367.28</v>
      </c>
    </row>
    <row r="179" spans="1:7" x14ac:dyDescent="0.3">
      <c r="A179" s="131" t="s">
        <v>365</v>
      </c>
      <c r="B179" s="132" t="s">
        <v>254</v>
      </c>
      <c r="C179" s="133" t="s">
        <v>595</v>
      </c>
      <c r="D179" s="101">
        <v>3972</v>
      </c>
      <c r="E179" s="134">
        <v>45428</v>
      </c>
      <c r="F179" s="134"/>
      <c r="G179" s="146">
        <v>429</v>
      </c>
    </row>
    <row r="180" spans="1:7" x14ac:dyDescent="0.3">
      <c r="A180" s="131" t="s">
        <v>365</v>
      </c>
      <c r="B180" s="132" t="s">
        <v>210</v>
      </c>
      <c r="C180" s="133" t="s">
        <v>86</v>
      </c>
      <c r="D180" s="132">
        <v>18185</v>
      </c>
      <c r="E180" s="134">
        <v>45428</v>
      </c>
      <c r="F180" s="134"/>
      <c r="G180" s="146">
        <v>312</v>
      </c>
    </row>
    <row r="181" spans="1:7" x14ac:dyDescent="0.3">
      <c r="A181" s="131" t="s">
        <v>388</v>
      </c>
      <c r="B181" s="132" t="s">
        <v>210</v>
      </c>
      <c r="C181" s="133" t="s">
        <v>78</v>
      </c>
      <c r="D181" s="132">
        <v>18186</v>
      </c>
      <c r="E181" s="134">
        <v>45428</v>
      </c>
      <c r="F181" s="134"/>
      <c r="G181" s="146">
        <v>8315.84</v>
      </c>
    </row>
    <row r="182" spans="1:7" x14ac:dyDescent="0.3">
      <c r="A182" s="131" t="s">
        <v>388</v>
      </c>
      <c r="B182" s="132" t="s">
        <v>210</v>
      </c>
      <c r="C182" s="133" t="s">
        <v>78</v>
      </c>
      <c r="D182" s="132">
        <v>18184</v>
      </c>
      <c r="E182" s="134">
        <v>45428</v>
      </c>
      <c r="F182" s="134"/>
      <c r="G182" s="146">
        <v>11631</v>
      </c>
    </row>
    <row r="183" spans="1:7" x14ac:dyDescent="0.3">
      <c r="A183" s="131" t="s">
        <v>602</v>
      </c>
      <c r="B183" s="132" t="s">
        <v>288</v>
      </c>
      <c r="C183" s="133" t="s">
        <v>282</v>
      </c>
      <c r="D183" s="101">
        <v>9333</v>
      </c>
      <c r="E183" s="134">
        <v>45428</v>
      </c>
      <c r="F183" s="134"/>
      <c r="G183" s="146">
        <v>3678.19</v>
      </c>
    </row>
    <row r="184" spans="1:7" x14ac:dyDescent="0.3">
      <c r="A184" s="131" t="s">
        <v>607</v>
      </c>
      <c r="B184" s="132" t="s">
        <v>90</v>
      </c>
      <c r="C184" s="133" t="s">
        <v>608</v>
      </c>
      <c r="D184" s="132">
        <v>272</v>
      </c>
      <c r="E184" s="134">
        <v>45428</v>
      </c>
      <c r="F184" s="134"/>
      <c r="G184" s="146">
        <v>2925</v>
      </c>
    </row>
    <row r="185" spans="1:7" x14ac:dyDescent="0.3">
      <c r="A185" s="131" t="s">
        <v>826</v>
      </c>
      <c r="B185" s="132" t="s">
        <v>464</v>
      </c>
      <c r="C185" s="133" t="s">
        <v>1174</v>
      </c>
      <c r="D185" s="101">
        <v>4033758</v>
      </c>
      <c r="E185" s="130">
        <v>45428</v>
      </c>
      <c r="F185" s="130"/>
      <c r="G185" s="146">
        <v>9489.4500000000007</v>
      </c>
    </row>
    <row r="186" spans="1:7" x14ac:dyDescent="0.3">
      <c r="A186" s="131" t="s">
        <v>383</v>
      </c>
      <c r="B186" s="133" t="s">
        <v>900</v>
      </c>
      <c r="C186" s="66" t="s">
        <v>1175</v>
      </c>
      <c r="D186" s="101" t="s">
        <v>110</v>
      </c>
      <c r="E186" s="134">
        <v>45428</v>
      </c>
      <c r="F186" s="134"/>
      <c r="G186" s="146">
        <v>1647.65</v>
      </c>
    </row>
    <row r="187" spans="1:7" x14ac:dyDescent="0.3">
      <c r="A187" s="131" t="s">
        <v>383</v>
      </c>
      <c r="B187" s="133" t="s">
        <v>900</v>
      </c>
      <c r="C187" s="66" t="s">
        <v>1176</v>
      </c>
      <c r="D187" s="101" t="s">
        <v>110</v>
      </c>
      <c r="E187" s="134">
        <v>45428</v>
      </c>
      <c r="F187" s="134"/>
      <c r="G187" s="146">
        <v>16.54</v>
      </c>
    </row>
    <row r="188" spans="1:7" x14ac:dyDescent="0.3">
      <c r="A188" s="131" t="s">
        <v>592</v>
      </c>
      <c r="B188" s="132" t="s">
        <v>59</v>
      </c>
      <c r="C188" s="133" t="s">
        <v>62</v>
      </c>
      <c r="D188" s="133"/>
      <c r="E188" s="145">
        <v>45429</v>
      </c>
      <c r="F188" s="136">
        <v>170922.64</v>
      </c>
      <c r="G188" s="136"/>
    </row>
    <row r="189" spans="1:7" x14ac:dyDescent="0.3">
      <c r="A189" s="108" t="s">
        <v>1177</v>
      </c>
      <c r="B189" s="132" t="s">
        <v>688</v>
      </c>
      <c r="C189" s="66" t="s">
        <v>1178</v>
      </c>
      <c r="D189" s="101">
        <v>142024</v>
      </c>
      <c r="E189" s="134">
        <v>45429</v>
      </c>
      <c r="F189" s="134"/>
      <c r="G189" s="146">
        <v>47000</v>
      </c>
    </row>
    <row r="190" spans="1:7" x14ac:dyDescent="0.3">
      <c r="A190" s="131" t="s">
        <v>602</v>
      </c>
      <c r="B190" s="132" t="s">
        <v>281</v>
      </c>
      <c r="C190" s="133" t="s">
        <v>282</v>
      </c>
      <c r="D190" s="132">
        <v>1985</v>
      </c>
      <c r="E190" s="134">
        <v>45429</v>
      </c>
      <c r="F190" s="134"/>
      <c r="G190" s="146">
        <v>870</v>
      </c>
    </row>
    <row r="191" spans="1:7" x14ac:dyDescent="0.3">
      <c r="A191" s="131" t="s">
        <v>365</v>
      </c>
      <c r="B191" s="132" t="s">
        <v>254</v>
      </c>
      <c r="C191" s="133" t="s">
        <v>595</v>
      </c>
      <c r="D191" s="101">
        <v>3973</v>
      </c>
      <c r="E191" s="134">
        <v>45429</v>
      </c>
      <c r="F191" s="134"/>
      <c r="G191" s="146">
        <v>475.2</v>
      </c>
    </row>
    <row r="192" spans="1:7" x14ac:dyDescent="0.3">
      <c r="A192" s="131" t="s">
        <v>388</v>
      </c>
      <c r="B192" s="132" t="s">
        <v>210</v>
      </c>
      <c r="C192" s="133" t="s">
        <v>78</v>
      </c>
      <c r="D192" s="132">
        <v>18188</v>
      </c>
      <c r="E192" s="134">
        <v>45429</v>
      </c>
      <c r="F192" s="134"/>
      <c r="G192" s="146">
        <v>2814</v>
      </c>
    </row>
    <row r="193" spans="1:7" x14ac:dyDescent="0.3">
      <c r="A193" s="131" t="s">
        <v>387</v>
      </c>
      <c r="B193" s="133" t="s">
        <v>89</v>
      </c>
      <c r="C193" s="133" t="s">
        <v>610</v>
      </c>
      <c r="D193" s="132">
        <v>686</v>
      </c>
      <c r="E193" s="130">
        <v>45429</v>
      </c>
      <c r="F193" s="130"/>
      <c r="G193" s="146">
        <v>399.8</v>
      </c>
    </row>
    <row r="194" spans="1:7" x14ac:dyDescent="0.3">
      <c r="A194" s="108" t="s">
        <v>1177</v>
      </c>
      <c r="B194" s="132" t="s">
        <v>688</v>
      </c>
      <c r="C194" s="66" t="s">
        <v>1179</v>
      </c>
      <c r="D194" s="101">
        <v>52024</v>
      </c>
      <c r="E194" s="134">
        <v>45429</v>
      </c>
      <c r="F194" s="134"/>
      <c r="G194" s="146">
        <v>45066.66</v>
      </c>
    </row>
    <row r="195" spans="1:7" x14ac:dyDescent="0.3">
      <c r="A195" s="108" t="s">
        <v>1177</v>
      </c>
      <c r="B195" s="132" t="s">
        <v>688</v>
      </c>
      <c r="C195" s="66" t="s">
        <v>1180</v>
      </c>
      <c r="D195" s="101">
        <v>62024</v>
      </c>
      <c r="E195" s="134">
        <v>45429</v>
      </c>
      <c r="F195" s="134"/>
      <c r="G195" s="146">
        <v>52000</v>
      </c>
    </row>
    <row r="196" spans="1:7" x14ac:dyDescent="0.3">
      <c r="A196" s="131" t="s">
        <v>358</v>
      </c>
      <c r="B196" s="132" t="s">
        <v>255</v>
      </c>
      <c r="C196" s="133" t="s">
        <v>257</v>
      </c>
      <c r="D196" s="140" t="s">
        <v>1181</v>
      </c>
      <c r="E196" s="130">
        <v>45429</v>
      </c>
      <c r="F196" s="130"/>
      <c r="G196" s="146">
        <v>3380</v>
      </c>
    </row>
    <row r="197" spans="1:7" x14ac:dyDescent="0.3">
      <c r="A197" s="131" t="s">
        <v>602</v>
      </c>
      <c r="B197" s="133" t="s">
        <v>89</v>
      </c>
      <c r="C197" s="133" t="s">
        <v>282</v>
      </c>
      <c r="D197" s="132">
        <v>685</v>
      </c>
      <c r="E197" s="130">
        <v>45429</v>
      </c>
      <c r="F197" s="130"/>
      <c r="G197" s="146">
        <v>5494.6</v>
      </c>
    </row>
    <row r="198" spans="1:7" x14ac:dyDescent="0.3">
      <c r="A198" s="131" t="s">
        <v>388</v>
      </c>
      <c r="B198" s="132" t="s">
        <v>425</v>
      </c>
      <c r="C198" s="133" t="s">
        <v>78</v>
      </c>
      <c r="D198" s="132">
        <v>473</v>
      </c>
      <c r="E198" s="134">
        <v>45429</v>
      </c>
      <c r="F198" s="134"/>
      <c r="G198" s="146">
        <v>4067.89</v>
      </c>
    </row>
    <row r="199" spans="1:7" x14ac:dyDescent="0.3">
      <c r="A199" s="131" t="s">
        <v>365</v>
      </c>
      <c r="B199" s="132" t="s">
        <v>85</v>
      </c>
      <c r="C199" s="133" t="s">
        <v>595</v>
      </c>
      <c r="D199" s="132">
        <v>2293</v>
      </c>
      <c r="E199" s="134">
        <v>45429</v>
      </c>
      <c r="F199" s="134"/>
      <c r="G199" s="146">
        <v>4726.6000000000004</v>
      </c>
    </row>
    <row r="200" spans="1:7" x14ac:dyDescent="0.3">
      <c r="A200" s="131" t="s">
        <v>358</v>
      </c>
      <c r="B200" s="132" t="s">
        <v>1182</v>
      </c>
      <c r="C200" s="133" t="s">
        <v>1183</v>
      </c>
      <c r="D200" s="101">
        <v>39</v>
      </c>
      <c r="E200" s="134">
        <v>45429</v>
      </c>
      <c r="F200" s="134"/>
      <c r="G200" s="146">
        <v>2000</v>
      </c>
    </row>
    <row r="201" spans="1:7" x14ac:dyDescent="0.3">
      <c r="A201" s="131" t="s">
        <v>597</v>
      </c>
      <c r="B201" s="132" t="s">
        <v>905</v>
      </c>
      <c r="C201" s="132" t="s">
        <v>1184</v>
      </c>
      <c r="D201" s="132">
        <v>91897252</v>
      </c>
      <c r="E201" s="130">
        <v>45429</v>
      </c>
      <c r="F201" s="130"/>
      <c r="G201" s="146">
        <v>520.97</v>
      </c>
    </row>
    <row r="202" spans="1:7" x14ac:dyDescent="0.3">
      <c r="A202" s="131" t="s">
        <v>383</v>
      </c>
      <c r="B202" s="133" t="s">
        <v>900</v>
      </c>
      <c r="C202" s="66" t="s">
        <v>1184</v>
      </c>
      <c r="D202" s="101" t="s">
        <v>110</v>
      </c>
      <c r="E202" s="134">
        <v>45429</v>
      </c>
      <c r="F202" s="134"/>
      <c r="G202" s="146">
        <v>2106.92</v>
      </c>
    </row>
    <row r="203" spans="1:7" x14ac:dyDescent="0.3">
      <c r="A203" s="131" t="s">
        <v>592</v>
      </c>
      <c r="B203" s="132" t="s">
        <v>59</v>
      </c>
      <c r="C203" s="133" t="s">
        <v>62</v>
      </c>
      <c r="D203" s="133"/>
      <c r="E203" s="145">
        <v>45432</v>
      </c>
      <c r="F203" s="136">
        <v>1106726.01</v>
      </c>
      <c r="G203" s="136"/>
    </row>
    <row r="204" spans="1:7" x14ac:dyDescent="0.3">
      <c r="A204" s="131" t="s">
        <v>783</v>
      </c>
      <c r="B204" s="132" t="s">
        <v>191</v>
      </c>
      <c r="C204" s="133" t="s">
        <v>1185</v>
      </c>
      <c r="D204" s="101">
        <v>22065625</v>
      </c>
      <c r="E204" s="134">
        <v>45432</v>
      </c>
      <c r="F204" s="134"/>
      <c r="G204" s="146">
        <v>139.5</v>
      </c>
    </row>
    <row r="205" spans="1:7" x14ac:dyDescent="0.3">
      <c r="A205" s="131" t="s">
        <v>785</v>
      </c>
      <c r="B205" s="132" t="s">
        <v>191</v>
      </c>
      <c r="C205" s="133" t="s">
        <v>1186</v>
      </c>
      <c r="D205" s="101">
        <v>22065625</v>
      </c>
      <c r="E205" s="134">
        <v>45432</v>
      </c>
      <c r="F205" s="134"/>
      <c r="G205" s="146">
        <v>432.45</v>
      </c>
    </row>
    <row r="206" spans="1:7" x14ac:dyDescent="0.3">
      <c r="A206" s="131" t="s">
        <v>783</v>
      </c>
      <c r="B206" s="132" t="s">
        <v>191</v>
      </c>
      <c r="C206" s="133" t="s">
        <v>1187</v>
      </c>
      <c r="D206" s="101">
        <v>22065625</v>
      </c>
      <c r="E206" s="134">
        <v>45432</v>
      </c>
      <c r="F206" s="134"/>
      <c r="G206" s="146">
        <v>500.97</v>
      </c>
    </row>
    <row r="207" spans="1:7" x14ac:dyDescent="0.3">
      <c r="A207" s="131" t="s">
        <v>785</v>
      </c>
      <c r="B207" s="132" t="s">
        <v>191</v>
      </c>
      <c r="C207" s="133" t="s">
        <v>1188</v>
      </c>
      <c r="D207" s="101">
        <v>22065625</v>
      </c>
      <c r="E207" s="134">
        <v>45432</v>
      </c>
      <c r="F207" s="134"/>
      <c r="G207" s="146">
        <v>1553.02</v>
      </c>
    </row>
    <row r="208" spans="1:7" x14ac:dyDescent="0.3">
      <c r="A208" s="131" t="s">
        <v>783</v>
      </c>
      <c r="B208" s="132" t="s">
        <v>191</v>
      </c>
      <c r="C208" s="133" t="s">
        <v>1189</v>
      </c>
      <c r="D208" s="101">
        <v>22065625</v>
      </c>
      <c r="E208" s="134">
        <v>45432</v>
      </c>
      <c r="F208" s="134"/>
      <c r="G208" s="146">
        <v>3283.81</v>
      </c>
    </row>
    <row r="209" spans="1:7" x14ac:dyDescent="0.3">
      <c r="A209" s="131" t="s">
        <v>783</v>
      </c>
      <c r="B209" s="132" t="s">
        <v>191</v>
      </c>
      <c r="C209" s="133" t="s">
        <v>1190</v>
      </c>
      <c r="D209" s="101">
        <v>22065625</v>
      </c>
      <c r="E209" s="134">
        <v>45432</v>
      </c>
      <c r="F209" s="134"/>
      <c r="G209" s="146">
        <v>3549.18</v>
      </c>
    </row>
    <row r="210" spans="1:7" x14ac:dyDescent="0.3">
      <c r="A210" s="131" t="s">
        <v>785</v>
      </c>
      <c r="B210" s="132" t="s">
        <v>191</v>
      </c>
      <c r="C210" s="133" t="s">
        <v>1191</v>
      </c>
      <c r="D210" s="101">
        <v>22065625</v>
      </c>
      <c r="E210" s="134">
        <v>45432</v>
      </c>
      <c r="F210" s="134"/>
      <c r="G210" s="146">
        <v>10179.81</v>
      </c>
    </row>
    <row r="211" spans="1:7" x14ac:dyDescent="0.3">
      <c r="A211" s="131" t="s">
        <v>785</v>
      </c>
      <c r="B211" s="132" t="s">
        <v>191</v>
      </c>
      <c r="C211" s="133" t="s">
        <v>1192</v>
      </c>
      <c r="D211" s="101">
        <v>22065625</v>
      </c>
      <c r="E211" s="134">
        <v>45432</v>
      </c>
      <c r="F211" s="134"/>
      <c r="G211" s="146">
        <v>11002.45</v>
      </c>
    </row>
    <row r="212" spans="1:7" x14ac:dyDescent="0.3">
      <c r="A212" s="131" t="s">
        <v>783</v>
      </c>
      <c r="B212" s="132" t="s">
        <v>902</v>
      </c>
      <c r="C212" s="133" t="s">
        <v>1193</v>
      </c>
      <c r="D212" s="101">
        <v>22065625</v>
      </c>
      <c r="E212" s="134">
        <v>45432</v>
      </c>
      <c r="F212" s="134"/>
      <c r="G212" s="146">
        <v>10.5</v>
      </c>
    </row>
    <row r="213" spans="1:7" x14ac:dyDescent="0.3">
      <c r="A213" s="131" t="s">
        <v>785</v>
      </c>
      <c r="B213" s="132" t="s">
        <v>902</v>
      </c>
      <c r="C213" s="133" t="s">
        <v>1194</v>
      </c>
      <c r="D213" s="101">
        <v>22065625</v>
      </c>
      <c r="E213" s="134">
        <v>45432</v>
      </c>
      <c r="F213" s="134"/>
      <c r="G213" s="146">
        <v>32.549999999999997</v>
      </c>
    </row>
    <row r="214" spans="1:7" x14ac:dyDescent="0.3">
      <c r="A214" s="131" t="s">
        <v>783</v>
      </c>
      <c r="B214" s="132" t="s">
        <v>902</v>
      </c>
      <c r="C214" s="133" t="s">
        <v>1195</v>
      </c>
      <c r="D214" s="101">
        <v>22065625</v>
      </c>
      <c r="E214" s="134">
        <v>45432</v>
      </c>
      <c r="F214" s="134"/>
      <c r="G214" s="146">
        <v>39.96</v>
      </c>
    </row>
    <row r="215" spans="1:7" x14ac:dyDescent="0.3">
      <c r="A215" s="131" t="s">
        <v>785</v>
      </c>
      <c r="B215" s="132" t="s">
        <v>263</v>
      </c>
      <c r="C215" s="133" t="s">
        <v>1196</v>
      </c>
      <c r="D215" s="101">
        <v>22065625</v>
      </c>
      <c r="E215" s="134">
        <v>45432</v>
      </c>
      <c r="F215" s="134"/>
      <c r="G215" s="146">
        <v>83.7</v>
      </c>
    </row>
    <row r="216" spans="1:7" x14ac:dyDescent="0.3">
      <c r="A216" s="131" t="s">
        <v>785</v>
      </c>
      <c r="B216" s="132" t="s">
        <v>902</v>
      </c>
      <c r="C216" s="133" t="s">
        <v>1197</v>
      </c>
      <c r="D216" s="101">
        <v>22065625</v>
      </c>
      <c r="E216" s="134">
        <v>45432</v>
      </c>
      <c r="F216" s="134"/>
      <c r="G216" s="146">
        <v>123.86</v>
      </c>
    </row>
    <row r="217" spans="1:7" x14ac:dyDescent="0.3">
      <c r="A217" s="131" t="s">
        <v>783</v>
      </c>
      <c r="B217" s="132" t="s">
        <v>261</v>
      </c>
      <c r="C217" s="133" t="s">
        <v>1198</v>
      </c>
      <c r="D217" s="101">
        <v>22065625</v>
      </c>
      <c r="E217" s="134">
        <v>45432</v>
      </c>
      <c r="F217" s="134"/>
      <c r="G217" s="146">
        <v>135.03</v>
      </c>
    </row>
    <row r="218" spans="1:7" x14ac:dyDescent="0.3">
      <c r="A218" s="131" t="s">
        <v>783</v>
      </c>
      <c r="B218" s="133" t="s">
        <v>379</v>
      </c>
      <c r="C218" s="133" t="s">
        <v>1199</v>
      </c>
      <c r="D218" s="101">
        <v>22065625</v>
      </c>
      <c r="E218" s="130">
        <v>45432</v>
      </c>
      <c r="F218" s="130"/>
      <c r="G218" s="146">
        <v>155.25</v>
      </c>
    </row>
    <row r="219" spans="1:7" x14ac:dyDescent="0.3">
      <c r="A219" s="147" t="s">
        <v>365</v>
      </c>
      <c r="B219" s="140" t="s">
        <v>239</v>
      </c>
      <c r="C219" s="148" t="s">
        <v>595</v>
      </c>
      <c r="D219" s="132">
        <v>836</v>
      </c>
      <c r="E219" s="134">
        <v>45432</v>
      </c>
      <c r="F219" s="134"/>
      <c r="G219" s="146">
        <v>267.85000000000002</v>
      </c>
    </row>
    <row r="220" spans="1:7" x14ac:dyDescent="0.3">
      <c r="A220" s="131" t="s">
        <v>783</v>
      </c>
      <c r="B220" s="132" t="s">
        <v>176</v>
      </c>
      <c r="C220" s="133" t="s">
        <v>1200</v>
      </c>
      <c r="D220" s="101">
        <v>22065625</v>
      </c>
      <c r="E220" s="134">
        <v>45432</v>
      </c>
      <c r="F220" s="134"/>
      <c r="G220" s="146">
        <v>294.31</v>
      </c>
    </row>
    <row r="221" spans="1:7" x14ac:dyDescent="0.3">
      <c r="A221" s="131" t="s">
        <v>778</v>
      </c>
      <c r="B221" s="132" t="s">
        <v>307</v>
      </c>
      <c r="C221" s="133" t="s">
        <v>1201</v>
      </c>
      <c r="D221" s="101">
        <v>51208082</v>
      </c>
      <c r="E221" s="134">
        <v>45432</v>
      </c>
      <c r="F221" s="134"/>
      <c r="G221" s="146">
        <v>422.06</v>
      </c>
    </row>
    <row r="222" spans="1:7" x14ac:dyDescent="0.3">
      <c r="A222" s="131" t="s">
        <v>783</v>
      </c>
      <c r="B222" s="132" t="s">
        <v>176</v>
      </c>
      <c r="C222" s="133" t="s">
        <v>1202</v>
      </c>
      <c r="D222" s="101">
        <v>22065625</v>
      </c>
      <c r="E222" s="134">
        <v>45432</v>
      </c>
      <c r="F222" s="134"/>
      <c r="G222" s="146">
        <v>430.2</v>
      </c>
    </row>
    <row r="223" spans="1:7" x14ac:dyDescent="0.3">
      <c r="A223" s="131" t="s">
        <v>685</v>
      </c>
      <c r="B223" s="132" t="s">
        <v>317</v>
      </c>
      <c r="C223" s="133" t="s">
        <v>318</v>
      </c>
      <c r="D223" s="101">
        <v>167217</v>
      </c>
      <c r="E223" s="130">
        <v>45432</v>
      </c>
      <c r="F223" s="130"/>
      <c r="G223" s="146">
        <v>450</v>
      </c>
    </row>
    <row r="224" spans="1:7" x14ac:dyDescent="0.3">
      <c r="A224" s="131" t="s">
        <v>785</v>
      </c>
      <c r="B224" s="133" t="s">
        <v>379</v>
      </c>
      <c r="C224" s="133" t="s">
        <v>1203</v>
      </c>
      <c r="D224" s="101">
        <v>22065625</v>
      </c>
      <c r="E224" s="130">
        <v>45432</v>
      </c>
      <c r="F224" s="130"/>
      <c r="G224" s="146">
        <v>481.28</v>
      </c>
    </row>
    <row r="225" spans="1:7" x14ac:dyDescent="0.3">
      <c r="A225" s="147" t="s">
        <v>365</v>
      </c>
      <c r="B225" s="140" t="s">
        <v>1204</v>
      </c>
      <c r="C225" s="148" t="s">
        <v>595</v>
      </c>
      <c r="D225" s="132">
        <v>30087</v>
      </c>
      <c r="E225" s="134">
        <v>45432</v>
      </c>
      <c r="F225" s="134"/>
      <c r="G225" s="146">
        <v>572</v>
      </c>
    </row>
    <row r="226" spans="1:7" x14ac:dyDescent="0.3">
      <c r="A226" s="131" t="s">
        <v>785</v>
      </c>
      <c r="B226" s="132" t="s">
        <v>261</v>
      </c>
      <c r="C226" s="133" t="s">
        <v>1205</v>
      </c>
      <c r="D226" s="101">
        <v>22065625</v>
      </c>
      <c r="E226" s="134">
        <v>45432</v>
      </c>
      <c r="F226" s="134"/>
      <c r="G226" s="146">
        <v>627.9</v>
      </c>
    </row>
    <row r="227" spans="1:7" x14ac:dyDescent="0.3">
      <c r="A227" s="147" t="s">
        <v>365</v>
      </c>
      <c r="B227" s="140" t="s">
        <v>239</v>
      </c>
      <c r="C227" s="148" t="s">
        <v>595</v>
      </c>
      <c r="D227" s="132">
        <v>839</v>
      </c>
      <c r="E227" s="134">
        <v>45432</v>
      </c>
      <c r="F227" s="134"/>
      <c r="G227" s="146">
        <v>870</v>
      </c>
    </row>
    <row r="228" spans="1:7" x14ac:dyDescent="0.3">
      <c r="A228" s="131" t="s">
        <v>783</v>
      </c>
      <c r="B228" s="132" t="s">
        <v>116</v>
      </c>
      <c r="C228" s="133" t="s">
        <v>1206</v>
      </c>
      <c r="D228" s="101">
        <v>22065625</v>
      </c>
      <c r="E228" s="130">
        <v>45432</v>
      </c>
      <c r="F228" s="130"/>
      <c r="G228" s="146">
        <v>900</v>
      </c>
    </row>
    <row r="229" spans="1:7" x14ac:dyDescent="0.3">
      <c r="A229" s="131" t="s">
        <v>785</v>
      </c>
      <c r="B229" s="132" t="s">
        <v>176</v>
      </c>
      <c r="C229" s="133" t="s">
        <v>1207</v>
      </c>
      <c r="D229" s="101">
        <v>22065625</v>
      </c>
      <c r="E229" s="134">
        <v>45432</v>
      </c>
      <c r="F229" s="134"/>
      <c r="G229" s="146">
        <v>912.36</v>
      </c>
    </row>
    <row r="230" spans="1:7" x14ac:dyDescent="0.3">
      <c r="A230" s="131" t="s">
        <v>388</v>
      </c>
      <c r="B230" s="132" t="s">
        <v>471</v>
      </c>
      <c r="C230" s="133" t="s">
        <v>78</v>
      </c>
      <c r="D230" s="132">
        <v>17130</v>
      </c>
      <c r="E230" s="130">
        <v>45432</v>
      </c>
      <c r="F230" s="130"/>
      <c r="G230" s="146">
        <v>1034</v>
      </c>
    </row>
    <row r="231" spans="1:7" x14ac:dyDescent="0.3">
      <c r="A231" s="131" t="s">
        <v>785</v>
      </c>
      <c r="B231" s="132" t="s">
        <v>176</v>
      </c>
      <c r="C231" s="133" t="s">
        <v>1208</v>
      </c>
      <c r="D231" s="101">
        <v>22065625</v>
      </c>
      <c r="E231" s="134">
        <v>45432</v>
      </c>
      <c r="F231" s="134"/>
      <c r="G231" s="146">
        <v>1333.6200000000001</v>
      </c>
    </row>
    <row r="232" spans="1:7" x14ac:dyDescent="0.3">
      <c r="A232" s="131" t="s">
        <v>778</v>
      </c>
      <c r="B232" s="132" t="s">
        <v>307</v>
      </c>
      <c r="C232" s="133" t="s">
        <v>1209</v>
      </c>
      <c r="D232" s="101">
        <v>51208082</v>
      </c>
      <c r="E232" s="134">
        <v>45432</v>
      </c>
      <c r="F232" s="134"/>
      <c r="G232" s="146">
        <v>1421.91</v>
      </c>
    </row>
    <row r="233" spans="1:7" x14ac:dyDescent="0.3">
      <c r="A233" s="131" t="s">
        <v>365</v>
      </c>
      <c r="B233" s="132" t="s">
        <v>425</v>
      </c>
      <c r="C233" s="133" t="s">
        <v>595</v>
      </c>
      <c r="D233" s="132">
        <v>478</v>
      </c>
      <c r="E233" s="134">
        <v>45432</v>
      </c>
      <c r="F233" s="134"/>
      <c r="G233" s="146">
        <v>1699</v>
      </c>
    </row>
    <row r="234" spans="1:7" x14ac:dyDescent="0.3">
      <c r="A234" s="131" t="s">
        <v>365</v>
      </c>
      <c r="B234" s="132" t="s">
        <v>85</v>
      </c>
      <c r="C234" s="133" t="s">
        <v>595</v>
      </c>
      <c r="D234" s="132">
        <v>2291</v>
      </c>
      <c r="E234" s="134">
        <v>45432</v>
      </c>
      <c r="F234" s="134"/>
      <c r="G234" s="146">
        <v>1797.84</v>
      </c>
    </row>
    <row r="235" spans="1:7" x14ac:dyDescent="0.3">
      <c r="A235" s="131" t="s">
        <v>594</v>
      </c>
      <c r="B235" s="132" t="s">
        <v>290</v>
      </c>
      <c r="C235" s="133" t="s">
        <v>1210</v>
      </c>
      <c r="D235" s="132"/>
      <c r="E235" s="130">
        <v>45432</v>
      </c>
      <c r="F235" s="130"/>
      <c r="G235" s="146">
        <v>2004.65</v>
      </c>
    </row>
    <row r="236" spans="1:7" x14ac:dyDescent="0.3">
      <c r="A236" s="131" t="s">
        <v>783</v>
      </c>
      <c r="B236" s="132" t="s">
        <v>183</v>
      </c>
      <c r="C236" s="133" t="s">
        <v>1211</v>
      </c>
      <c r="D236" s="101">
        <v>22065625</v>
      </c>
      <c r="E236" s="130">
        <v>45432</v>
      </c>
      <c r="F236" s="130"/>
      <c r="G236" s="146">
        <v>2496.87</v>
      </c>
    </row>
    <row r="237" spans="1:7" x14ac:dyDescent="0.3">
      <c r="A237" s="147" t="s">
        <v>365</v>
      </c>
      <c r="B237" s="140" t="s">
        <v>239</v>
      </c>
      <c r="C237" s="148" t="s">
        <v>595</v>
      </c>
      <c r="D237" s="132">
        <v>846</v>
      </c>
      <c r="E237" s="134">
        <v>45432</v>
      </c>
      <c r="F237" s="134"/>
      <c r="G237" s="146">
        <v>2520</v>
      </c>
    </row>
    <row r="238" spans="1:7" x14ac:dyDescent="0.3">
      <c r="A238" s="131" t="s">
        <v>388</v>
      </c>
      <c r="B238" s="132" t="s">
        <v>425</v>
      </c>
      <c r="C238" s="133" t="s">
        <v>78</v>
      </c>
      <c r="D238" s="132">
        <v>477</v>
      </c>
      <c r="E238" s="134">
        <v>45432</v>
      </c>
      <c r="F238" s="134"/>
      <c r="G238" s="146">
        <v>2653.1</v>
      </c>
    </row>
    <row r="239" spans="1:7" x14ac:dyDescent="0.3">
      <c r="A239" s="131" t="s">
        <v>785</v>
      </c>
      <c r="B239" s="132" t="s">
        <v>116</v>
      </c>
      <c r="C239" s="133" t="s">
        <v>1212</v>
      </c>
      <c r="D239" s="101">
        <v>22065625</v>
      </c>
      <c r="E239" s="130">
        <v>45432</v>
      </c>
      <c r="F239" s="130"/>
      <c r="G239" s="146">
        <v>2790</v>
      </c>
    </row>
    <row r="240" spans="1:7" x14ac:dyDescent="0.3">
      <c r="A240" s="147" t="s">
        <v>387</v>
      </c>
      <c r="B240" s="140" t="s">
        <v>1213</v>
      </c>
      <c r="C240" s="148" t="s">
        <v>732</v>
      </c>
      <c r="D240" s="132">
        <v>28067</v>
      </c>
      <c r="E240" s="134">
        <v>45432</v>
      </c>
      <c r="F240" s="134"/>
      <c r="G240" s="146">
        <v>3435</v>
      </c>
    </row>
    <row r="241" spans="1:7" x14ac:dyDescent="0.3">
      <c r="A241" s="131" t="s">
        <v>365</v>
      </c>
      <c r="B241" s="132" t="s">
        <v>85</v>
      </c>
      <c r="C241" s="133" t="s">
        <v>595</v>
      </c>
      <c r="D241" s="132">
        <v>2299</v>
      </c>
      <c r="E241" s="134">
        <v>45432</v>
      </c>
      <c r="F241" s="134"/>
      <c r="G241" s="146">
        <v>3440</v>
      </c>
    </row>
    <row r="242" spans="1:7" x14ac:dyDescent="0.3">
      <c r="A242" s="131" t="s">
        <v>360</v>
      </c>
      <c r="B242" s="132" t="s">
        <v>63</v>
      </c>
      <c r="C242" s="133" t="s">
        <v>770</v>
      </c>
      <c r="D242" s="101">
        <v>474239</v>
      </c>
      <c r="E242" s="134">
        <v>45432</v>
      </c>
      <c r="F242" s="134"/>
      <c r="G242" s="146">
        <v>4509.3</v>
      </c>
    </row>
    <row r="243" spans="1:7" x14ac:dyDescent="0.3">
      <c r="A243" s="131" t="s">
        <v>783</v>
      </c>
      <c r="B243" s="132" t="s">
        <v>183</v>
      </c>
      <c r="C243" s="133" t="s">
        <v>1214</v>
      </c>
      <c r="D243" s="101">
        <v>22065625</v>
      </c>
      <c r="E243" s="130">
        <v>45432</v>
      </c>
      <c r="F243" s="130"/>
      <c r="G243" s="146">
        <v>4601.91</v>
      </c>
    </row>
    <row r="244" spans="1:7" x14ac:dyDescent="0.3">
      <c r="A244" s="131" t="s">
        <v>594</v>
      </c>
      <c r="B244" s="132" t="s">
        <v>290</v>
      </c>
      <c r="C244" s="133" t="s">
        <v>1215</v>
      </c>
      <c r="D244" s="132">
        <v>10492969</v>
      </c>
      <c r="E244" s="130">
        <v>45432</v>
      </c>
      <c r="F244" s="130"/>
      <c r="G244" s="146">
        <v>5000</v>
      </c>
    </row>
    <row r="245" spans="1:7" x14ac:dyDescent="0.3">
      <c r="A245" s="131" t="s">
        <v>783</v>
      </c>
      <c r="B245" s="132" t="s">
        <v>116</v>
      </c>
      <c r="C245" s="133" t="s">
        <v>1216</v>
      </c>
      <c r="D245" s="101">
        <v>22065625</v>
      </c>
      <c r="E245" s="130">
        <v>45432</v>
      </c>
      <c r="F245" s="130"/>
      <c r="G245" s="146">
        <v>5561.53</v>
      </c>
    </row>
    <row r="246" spans="1:7" x14ac:dyDescent="0.3">
      <c r="A246" s="131" t="s">
        <v>594</v>
      </c>
      <c r="B246" s="132" t="s">
        <v>290</v>
      </c>
      <c r="C246" s="133" t="s">
        <v>1217</v>
      </c>
      <c r="D246" s="132"/>
      <c r="E246" s="130">
        <v>45432</v>
      </c>
      <c r="F246" s="130"/>
      <c r="G246" s="146">
        <v>6882</v>
      </c>
    </row>
    <row r="247" spans="1:7" x14ac:dyDescent="0.3">
      <c r="A247" s="131" t="s">
        <v>785</v>
      </c>
      <c r="B247" s="132" t="s">
        <v>183</v>
      </c>
      <c r="C247" s="133" t="s">
        <v>1218</v>
      </c>
      <c r="D247" s="101">
        <v>22065625</v>
      </c>
      <c r="E247" s="130">
        <v>45432</v>
      </c>
      <c r="F247" s="130"/>
      <c r="G247" s="146">
        <v>7740.2999999999993</v>
      </c>
    </row>
    <row r="248" spans="1:7" x14ac:dyDescent="0.3">
      <c r="A248" s="131" t="s">
        <v>365</v>
      </c>
      <c r="B248" s="132" t="s">
        <v>85</v>
      </c>
      <c r="C248" s="133" t="s">
        <v>595</v>
      </c>
      <c r="D248" s="132">
        <v>2298</v>
      </c>
      <c r="E248" s="134">
        <v>45432</v>
      </c>
      <c r="F248" s="134"/>
      <c r="G248" s="146">
        <v>8626.1</v>
      </c>
    </row>
    <row r="249" spans="1:7" x14ac:dyDescent="0.3">
      <c r="A249" s="131" t="s">
        <v>607</v>
      </c>
      <c r="B249" s="132" t="s">
        <v>66</v>
      </c>
      <c r="C249" s="133" t="s">
        <v>68</v>
      </c>
      <c r="D249" s="132">
        <v>6288</v>
      </c>
      <c r="E249" s="134">
        <v>45432</v>
      </c>
      <c r="F249" s="134"/>
      <c r="G249" s="146">
        <v>9198.6</v>
      </c>
    </row>
    <row r="250" spans="1:7" x14ac:dyDescent="0.3">
      <c r="A250" s="131" t="s">
        <v>388</v>
      </c>
      <c r="B250" s="132" t="s">
        <v>1219</v>
      </c>
      <c r="C250" s="133" t="s">
        <v>78</v>
      </c>
      <c r="D250" s="132">
        <v>4562</v>
      </c>
      <c r="E250" s="134">
        <v>45432</v>
      </c>
      <c r="F250" s="134"/>
      <c r="G250" s="146">
        <v>12933.2</v>
      </c>
    </row>
    <row r="251" spans="1:7" x14ac:dyDescent="0.3">
      <c r="A251" s="131" t="s">
        <v>785</v>
      </c>
      <c r="B251" s="132" t="s">
        <v>183</v>
      </c>
      <c r="C251" s="133" t="s">
        <v>1220</v>
      </c>
      <c r="D251" s="101">
        <v>22065625</v>
      </c>
      <c r="E251" s="130">
        <v>45432</v>
      </c>
      <c r="F251" s="130"/>
      <c r="G251" s="146">
        <v>14265.92</v>
      </c>
    </row>
    <row r="252" spans="1:7" x14ac:dyDescent="0.3">
      <c r="A252" s="131" t="s">
        <v>365</v>
      </c>
      <c r="B252" s="132" t="s">
        <v>85</v>
      </c>
      <c r="C252" s="133" t="s">
        <v>595</v>
      </c>
      <c r="D252" s="132">
        <v>2273</v>
      </c>
      <c r="E252" s="134">
        <v>45432</v>
      </c>
      <c r="F252" s="134"/>
      <c r="G252" s="146">
        <v>17150</v>
      </c>
    </row>
    <row r="253" spans="1:7" x14ac:dyDescent="0.3">
      <c r="A253" s="131" t="s">
        <v>785</v>
      </c>
      <c r="B253" s="132" t="s">
        <v>116</v>
      </c>
      <c r="C253" s="133" t="s">
        <v>1221</v>
      </c>
      <c r="D253" s="101">
        <v>22065625</v>
      </c>
      <c r="E253" s="130">
        <v>45432</v>
      </c>
      <c r="F253" s="130"/>
      <c r="G253" s="146">
        <v>17240.75</v>
      </c>
    </row>
    <row r="254" spans="1:7" x14ac:dyDescent="0.3">
      <c r="A254" s="131" t="s">
        <v>776</v>
      </c>
      <c r="B254" s="132" t="s">
        <v>307</v>
      </c>
      <c r="C254" s="133" t="s">
        <v>1222</v>
      </c>
      <c r="D254" s="101">
        <v>51208082</v>
      </c>
      <c r="E254" s="134">
        <v>45432</v>
      </c>
      <c r="F254" s="134"/>
      <c r="G254" s="146">
        <v>18096.02</v>
      </c>
    </row>
    <row r="255" spans="1:7" x14ac:dyDescent="0.3">
      <c r="A255" s="131" t="s">
        <v>388</v>
      </c>
      <c r="B255" s="132" t="s">
        <v>210</v>
      </c>
      <c r="C255" s="133" t="s">
        <v>78</v>
      </c>
      <c r="D255" s="132">
        <v>18189</v>
      </c>
      <c r="E255" s="134">
        <v>45432</v>
      </c>
      <c r="F255" s="134"/>
      <c r="G255" s="146">
        <v>19077.900000000001</v>
      </c>
    </row>
    <row r="256" spans="1:7" x14ac:dyDescent="0.3">
      <c r="A256" s="131" t="s">
        <v>778</v>
      </c>
      <c r="B256" s="132" t="s">
        <v>307</v>
      </c>
      <c r="C256" s="133" t="s">
        <v>1223</v>
      </c>
      <c r="D256" s="101">
        <v>51208082</v>
      </c>
      <c r="E256" s="134">
        <v>45432</v>
      </c>
      <c r="F256" s="134"/>
      <c r="G256" s="146">
        <v>118184.36</v>
      </c>
    </row>
    <row r="257" spans="1:7" x14ac:dyDescent="0.3">
      <c r="A257" s="131" t="s">
        <v>677</v>
      </c>
      <c r="B257" s="132" t="s">
        <v>113</v>
      </c>
      <c r="C257" s="133" t="s">
        <v>1224</v>
      </c>
      <c r="D257" s="101">
        <v>92328306</v>
      </c>
      <c r="E257" s="134">
        <v>45432</v>
      </c>
      <c r="F257" s="134"/>
      <c r="G257" s="146">
        <v>139056.35999999999</v>
      </c>
    </row>
    <row r="258" spans="1:7" x14ac:dyDescent="0.3">
      <c r="A258" s="131" t="s">
        <v>773</v>
      </c>
      <c r="B258" s="132" t="s">
        <v>302</v>
      </c>
      <c r="C258" s="133" t="s">
        <v>1225</v>
      </c>
      <c r="D258" s="101">
        <v>51208082</v>
      </c>
      <c r="E258" s="134">
        <v>45432</v>
      </c>
      <c r="F258" s="134"/>
      <c r="G258" s="146">
        <v>616969.94999999995</v>
      </c>
    </row>
    <row r="259" spans="1:7" x14ac:dyDescent="0.3">
      <c r="A259" s="131" t="s">
        <v>773</v>
      </c>
      <c r="B259" s="132" t="s">
        <v>302</v>
      </c>
      <c r="C259" s="133" t="s">
        <v>305</v>
      </c>
      <c r="D259" s="101">
        <v>51208082</v>
      </c>
      <c r="E259" s="134">
        <v>45432</v>
      </c>
      <c r="F259" s="134"/>
      <c r="G259" s="146">
        <v>7352.82</v>
      </c>
    </row>
    <row r="260" spans="1:7" x14ac:dyDescent="0.3">
      <c r="A260" s="131" t="s">
        <v>773</v>
      </c>
      <c r="B260" s="132" t="s">
        <v>302</v>
      </c>
      <c r="C260" s="133" t="s">
        <v>775</v>
      </c>
      <c r="D260" s="101">
        <v>51208082</v>
      </c>
      <c r="E260" s="134">
        <v>45432</v>
      </c>
      <c r="F260" s="134"/>
      <c r="G260" s="146">
        <v>1405.95</v>
      </c>
    </row>
    <row r="261" spans="1:7" x14ac:dyDescent="0.3">
      <c r="A261" s="131" t="s">
        <v>778</v>
      </c>
      <c r="B261" s="132" t="s">
        <v>307</v>
      </c>
      <c r="C261" s="133" t="s">
        <v>1226</v>
      </c>
      <c r="D261" s="101">
        <v>51208082</v>
      </c>
      <c r="E261" s="134">
        <v>45432</v>
      </c>
      <c r="F261" s="134"/>
      <c r="G261" s="146">
        <v>3195.05</v>
      </c>
    </row>
    <row r="262" spans="1:7" x14ac:dyDescent="0.3">
      <c r="A262" s="131" t="s">
        <v>388</v>
      </c>
      <c r="B262" s="132" t="s">
        <v>90</v>
      </c>
      <c r="C262" s="133" t="s">
        <v>78</v>
      </c>
      <c r="D262" s="132">
        <v>275</v>
      </c>
      <c r="E262" s="134">
        <v>45432</v>
      </c>
      <c r="F262" s="134"/>
      <c r="G262" s="146">
        <v>1635</v>
      </c>
    </row>
    <row r="263" spans="1:7" x14ac:dyDescent="0.3">
      <c r="A263" s="131" t="s">
        <v>388</v>
      </c>
      <c r="B263" s="132" t="s">
        <v>90</v>
      </c>
      <c r="C263" s="133" t="s">
        <v>78</v>
      </c>
      <c r="D263" s="132">
        <v>283</v>
      </c>
      <c r="E263" s="134">
        <v>45432</v>
      </c>
      <c r="F263" s="134"/>
      <c r="G263" s="146">
        <v>1467</v>
      </c>
    </row>
    <row r="264" spans="1:7" x14ac:dyDescent="0.3">
      <c r="A264" s="131" t="s">
        <v>685</v>
      </c>
      <c r="B264" s="132" t="s">
        <v>902</v>
      </c>
      <c r="C264" s="133" t="s">
        <v>1227</v>
      </c>
      <c r="D264" s="101">
        <v>19397</v>
      </c>
      <c r="E264" s="134">
        <v>45432</v>
      </c>
      <c r="F264" s="134"/>
      <c r="G264" s="146">
        <v>2500</v>
      </c>
    </row>
    <row r="265" spans="1:7" x14ac:dyDescent="0.3">
      <c r="A265" s="131" t="s">
        <v>592</v>
      </c>
      <c r="B265" s="132" t="s">
        <v>59</v>
      </c>
      <c r="C265" s="133" t="s">
        <v>62</v>
      </c>
      <c r="D265" s="133"/>
      <c r="E265" s="145">
        <v>45433</v>
      </c>
      <c r="F265" s="136">
        <v>485531.91</v>
      </c>
      <c r="G265" s="136"/>
    </row>
    <row r="266" spans="1:7" x14ac:dyDescent="0.3">
      <c r="A266" s="108" t="s">
        <v>720</v>
      </c>
      <c r="B266" s="133" t="s">
        <v>250</v>
      </c>
      <c r="C266" s="66" t="s">
        <v>1228</v>
      </c>
      <c r="D266" s="112" t="s">
        <v>251</v>
      </c>
      <c r="E266" s="134">
        <v>45433</v>
      </c>
      <c r="F266" s="134"/>
      <c r="G266" s="146">
        <v>474997.01</v>
      </c>
    </row>
    <row r="267" spans="1:7" x14ac:dyDescent="0.3">
      <c r="A267" s="108" t="s">
        <v>720</v>
      </c>
      <c r="B267" s="133" t="s">
        <v>250</v>
      </c>
      <c r="C267" s="66" t="s">
        <v>1228</v>
      </c>
      <c r="D267" s="112" t="s">
        <v>251</v>
      </c>
      <c r="E267" s="134">
        <v>45433</v>
      </c>
      <c r="F267" s="134"/>
      <c r="G267" s="146">
        <v>9754.91</v>
      </c>
    </row>
    <row r="268" spans="1:7" x14ac:dyDescent="0.3">
      <c r="A268" s="131" t="s">
        <v>388</v>
      </c>
      <c r="B268" s="132" t="s">
        <v>90</v>
      </c>
      <c r="C268" s="133" t="s">
        <v>78</v>
      </c>
      <c r="D268" s="132">
        <v>270</v>
      </c>
      <c r="E268" s="134">
        <v>45433</v>
      </c>
      <c r="F268" s="134"/>
      <c r="G268" s="146">
        <v>780</v>
      </c>
    </row>
    <row r="269" spans="1:7" x14ac:dyDescent="0.3">
      <c r="A269" s="131" t="s">
        <v>592</v>
      </c>
      <c r="B269" s="132" t="s">
        <v>59</v>
      </c>
      <c r="C269" s="133" t="s">
        <v>62</v>
      </c>
      <c r="D269" s="133"/>
      <c r="E269" s="145">
        <v>45434</v>
      </c>
      <c r="F269" s="136">
        <v>118426.33</v>
      </c>
      <c r="G269" s="136"/>
    </row>
    <row r="270" spans="1:7" x14ac:dyDescent="0.3">
      <c r="A270" s="108" t="s">
        <v>409</v>
      </c>
      <c r="B270" s="132" t="s">
        <v>315</v>
      </c>
      <c r="C270" s="133" t="s">
        <v>1229</v>
      </c>
      <c r="D270" s="101">
        <v>7209</v>
      </c>
      <c r="E270" s="134">
        <v>45434</v>
      </c>
      <c r="F270" s="134"/>
      <c r="G270" s="146">
        <v>5620</v>
      </c>
    </row>
    <row r="271" spans="1:7" x14ac:dyDescent="0.3">
      <c r="A271" s="131" t="s">
        <v>826</v>
      </c>
      <c r="B271" s="132" t="s">
        <v>464</v>
      </c>
      <c r="C271" s="133" t="s">
        <v>1230</v>
      </c>
      <c r="D271" s="101">
        <v>12189597</v>
      </c>
      <c r="E271" s="130">
        <v>45434</v>
      </c>
      <c r="F271" s="130"/>
      <c r="G271" s="146">
        <v>93405.58</v>
      </c>
    </row>
    <row r="272" spans="1:7" x14ac:dyDescent="0.3">
      <c r="A272" s="131" t="s">
        <v>675</v>
      </c>
      <c r="B272" s="132" t="s">
        <v>79</v>
      </c>
      <c r="C272" s="133" t="s">
        <v>1231</v>
      </c>
      <c r="D272" s="101">
        <v>46</v>
      </c>
      <c r="E272" s="134">
        <v>45434</v>
      </c>
      <c r="F272" s="134"/>
      <c r="G272" s="146">
        <v>5468.79</v>
      </c>
    </row>
    <row r="273" spans="1:7" x14ac:dyDescent="0.3">
      <c r="A273" s="131" t="s">
        <v>383</v>
      </c>
      <c r="B273" s="133" t="s">
        <v>101</v>
      </c>
      <c r="C273" s="66" t="s">
        <v>1232</v>
      </c>
      <c r="D273" s="101" t="s">
        <v>382</v>
      </c>
      <c r="E273" s="134">
        <v>45434</v>
      </c>
      <c r="F273" s="134"/>
      <c r="G273" s="146">
        <v>431.95</v>
      </c>
    </row>
    <row r="274" spans="1:7" x14ac:dyDescent="0.3">
      <c r="A274" s="131" t="s">
        <v>594</v>
      </c>
      <c r="B274" s="132" t="s">
        <v>290</v>
      </c>
      <c r="C274" s="133" t="s">
        <v>1233</v>
      </c>
      <c r="D274" s="132">
        <v>10519875</v>
      </c>
      <c r="E274" s="130">
        <v>45434</v>
      </c>
      <c r="F274" s="130"/>
      <c r="G274" s="146">
        <v>10000</v>
      </c>
    </row>
    <row r="275" spans="1:7" x14ac:dyDescent="0.3">
      <c r="A275" s="131" t="s">
        <v>358</v>
      </c>
      <c r="B275" s="132" t="s">
        <v>1099</v>
      </c>
      <c r="C275" s="133" t="s">
        <v>1234</v>
      </c>
      <c r="D275" s="132">
        <v>3</v>
      </c>
      <c r="E275" s="130">
        <v>45434</v>
      </c>
      <c r="F275" s="130"/>
      <c r="G275" s="146">
        <v>3500</v>
      </c>
    </row>
    <row r="276" spans="1:7" x14ac:dyDescent="0.3">
      <c r="A276" s="131" t="s">
        <v>706</v>
      </c>
      <c r="B276" s="132" t="s">
        <v>347</v>
      </c>
      <c r="C276" s="133" t="s">
        <v>1235</v>
      </c>
      <c r="D276" s="133"/>
      <c r="E276" s="145">
        <v>45435</v>
      </c>
      <c r="F276" s="136">
        <v>146115.88</v>
      </c>
      <c r="G276" s="136"/>
    </row>
    <row r="277" spans="1:7" x14ac:dyDescent="0.3">
      <c r="A277" s="131" t="s">
        <v>358</v>
      </c>
      <c r="B277" s="132" t="s">
        <v>363</v>
      </c>
      <c r="C277" s="133" t="s">
        <v>600</v>
      </c>
      <c r="D277" s="101" t="s">
        <v>251</v>
      </c>
      <c r="E277" s="130">
        <v>45435</v>
      </c>
      <c r="F277" s="130"/>
      <c r="G277" s="146">
        <v>5716.18</v>
      </c>
    </row>
    <row r="278" spans="1:7" x14ac:dyDescent="0.3">
      <c r="A278" s="131" t="s">
        <v>388</v>
      </c>
      <c r="B278" s="132" t="s">
        <v>210</v>
      </c>
      <c r="C278" s="133" t="s">
        <v>78</v>
      </c>
      <c r="D278" s="132">
        <v>18192</v>
      </c>
      <c r="E278" s="134">
        <v>45435</v>
      </c>
      <c r="F278" s="134"/>
      <c r="G278" s="146">
        <v>555</v>
      </c>
    </row>
    <row r="279" spans="1:7" x14ac:dyDescent="0.3">
      <c r="A279" s="131" t="s">
        <v>360</v>
      </c>
      <c r="B279" s="132" t="s">
        <v>63</v>
      </c>
      <c r="C279" s="133" t="s">
        <v>770</v>
      </c>
      <c r="D279" s="101">
        <v>474610</v>
      </c>
      <c r="E279" s="134">
        <v>45435</v>
      </c>
      <c r="F279" s="134"/>
      <c r="G279" s="146">
        <v>9132.39</v>
      </c>
    </row>
    <row r="280" spans="1:7" x14ac:dyDescent="0.3">
      <c r="A280" s="131" t="s">
        <v>602</v>
      </c>
      <c r="B280" s="132" t="s">
        <v>279</v>
      </c>
      <c r="C280" s="133" t="s">
        <v>282</v>
      </c>
      <c r="D280" s="140" t="s">
        <v>1236</v>
      </c>
      <c r="E280" s="130">
        <v>45435</v>
      </c>
      <c r="F280" s="130"/>
      <c r="G280" s="146">
        <v>1859.28</v>
      </c>
    </row>
    <row r="281" spans="1:7" x14ac:dyDescent="0.3">
      <c r="A281" s="131" t="s">
        <v>388</v>
      </c>
      <c r="B281" s="132" t="s">
        <v>90</v>
      </c>
      <c r="C281" s="133" t="s">
        <v>78</v>
      </c>
      <c r="D281" s="132">
        <v>278</v>
      </c>
      <c r="E281" s="134">
        <v>45435</v>
      </c>
      <c r="F281" s="134"/>
      <c r="G281" s="146">
        <v>900</v>
      </c>
    </row>
    <row r="282" spans="1:7" x14ac:dyDescent="0.3">
      <c r="A282" s="131" t="s">
        <v>594</v>
      </c>
      <c r="B282" s="132" t="s">
        <v>290</v>
      </c>
      <c r="C282" s="133" t="s">
        <v>1233</v>
      </c>
      <c r="D282" s="132">
        <v>235010241</v>
      </c>
      <c r="E282" s="130">
        <v>45435</v>
      </c>
      <c r="F282" s="130"/>
      <c r="G282" s="146">
        <v>200</v>
      </c>
    </row>
    <row r="283" spans="1:7" x14ac:dyDescent="0.3">
      <c r="A283" s="131" t="s">
        <v>826</v>
      </c>
      <c r="B283" s="132" t="s">
        <v>464</v>
      </c>
      <c r="C283" s="133" t="s">
        <v>1237</v>
      </c>
      <c r="D283" s="101">
        <v>12191910</v>
      </c>
      <c r="E283" s="130">
        <v>45435</v>
      </c>
      <c r="F283" s="130"/>
      <c r="G283" s="146">
        <v>521.07000000000005</v>
      </c>
    </row>
    <row r="284" spans="1:7" x14ac:dyDescent="0.3">
      <c r="A284" s="131" t="s">
        <v>383</v>
      </c>
      <c r="B284" s="133" t="s">
        <v>900</v>
      </c>
      <c r="C284" s="66" t="s">
        <v>1238</v>
      </c>
      <c r="D284" s="101" t="s">
        <v>110</v>
      </c>
      <c r="E284" s="134">
        <v>45435</v>
      </c>
      <c r="F284" s="134"/>
      <c r="G284" s="146">
        <v>2945.79</v>
      </c>
    </row>
    <row r="285" spans="1:7" x14ac:dyDescent="0.3">
      <c r="A285" s="131" t="s">
        <v>383</v>
      </c>
      <c r="B285" s="133" t="s">
        <v>900</v>
      </c>
      <c r="C285" s="66" t="s">
        <v>1239</v>
      </c>
      <c r="D285" s="101" t="s">
        <v>110</v>
      </c>
      <c r="E285" s="134">
        <v>45435</v>
      </c>
      <c r="F285" s="134"/>
      <c r="G285" s="146">
        <v>2151.54</v>
      </c>
    </row>
    <row r="286" spans="1:7" x14ac:dyDescent="0.3">
      <c r="A286" s="131" t="s">
        <v>592</v>
      </c>
      <c r="B286" s="132" t="s">
        <v>59</v>
      </c>
      <c r="C286" s="133" t="s">
        <v>327</v>
      </c>
      <c r="D286" s="132"/>
      <c r="E286" s="134">
        <v>45435</v>
      </c>
      <c r="F286" s="134"/>
      <c r="G286" s="146">
        <v>122134.63</v>
      </c>
    </row>
    <row r="287" spans="1:7" x14ac:dyDescent="0.3">
      <c r="A287" s="131" t="s">
        <v>592</v>
      </c>
      <c r="B287" s="132" t="s">
        <v>59</v>
      </c>
      <c r="C287" s="133" t="s">
        <v>62</v>
      </c>
      <c r="D287" s="133"/>
      <c r="E287" s="145">
        <v>45436</v>
      </c>
      <c r="F287" s="136">
        <v>47935.87</v>
      </c>
      <c r="G287" s="136"/>
    </row>
    <row r="288" spans="1:7" x14ac:dyDescent="0.3">
      <c r="A288" s="108" t="s">
        <v>361</v>
      </c>
      <c r="B288" s="66" t="s">
        <v>232</v>
      </c>
      <c r="C288" s="66" t="s">
        <v>233</v>
      </c>
      <c r="D288" s="112">
        <v>132511148</v>
      </c>
      <c r="E288" s="134">
        <v>45436</v>
      </c>
      <c r="F288" s="134"/>
      <c r="G288" s="146">
        <v>276.68</v>
      </c>
    </row>
    <row r="289" spans="1:7" x14ac:dyDescent="0.3">
      <c r="A289" s="131" t="s">
        <v>477</v>
      </c>
      <c r="B289" s="132" t="s">
        <v>285</v>
      </c>
      <c r="C289" s="133" t="s">
        <v>1240</v>
      </c>
      <c r="D289" s="101">
        <v>115</v>
      </c>
      <c r="E289" s="134">
        <v>45436</v>
      </c>
      <c r="F289" s="134"/>
      <c r="G289" s="146">
        <v>28973.47</v>
      </c>
    </row>
    <row r="290" spans="1:7" x14ac:dyDescent="0.3">
      <c r="A290" s="131" t="s">
        <v>615</v>
      </c>
      <c r="B290" s="133" t="s">
        <v>226</v>
      </c>
      <c r="C290" s="66" t="s">
        <v>1241</v>
      </c>
      <c r="D290" s="132"/>
      <c r="E290" s="134">
        <v>45436</v>
      </c>
      <c r="F290" s="134"/>
      <c r="G290" s="146">
        <v>10611.18</v>
      </c>
    </row>
    <row r="291" spans="1:7" x14ac:dyDescent="0.3">
      <c r="A291" s="131" t="s">
        <v>365</v>
      </c>
      <c r="B291" s="132" t="s">
        <v>85</v>
      </c>
      <c r="C291" s="133" t="s">
        <v>595</v>
      </c>
      <c r="D291" s="132">
        <v>2297</v>
      </c>
      <c r="E291" s="134">
        <v>45436</v>
      </c>
      <c r="F291" s="134"/>
      <c r="G291" s="146">
        <v>1032.0999999999999</v>
      </c>
    </row>
    <row r="292" spans="1:7" x14ac:dyDescent="0.3">
      <c r="A292" s="131" t="s">
        <v>365</v>
      </c>
      <c r="B292" s="132" t="s">
        <v>90</v>
      </c>
      <c r="C292" s="133" t="s">
        <v>595</v>
      </c>
      <c r="D292" s="132">
        <v>286</v>
      </c>
      <c r="E292" s="134">
        <v>45436</v>
      </c>
      <c r="F292" s="134"/>
      <c r="G292" s="146">
        <v>1396.2</v>
      </c>
    </row>
    <row r="293" spans="1:7" x14ac:dyDescent="0.3">
      <c r="A293" s="131" t="s">
        <v>387</v>
      </c>
      <c r="B293" s="133" t="s">
        <v>89</v>
      </c>
      <c r="C293" s="133" t="s">
        <v>610</v>
      </c>
      <c r="D293" s="132">
        <v>698</v>
      </c>
      <c r="E293" s="130">
        <v>45436</v>
      </c>
      <c r="F293" s="130"/>
      <c r="G293" s="146">
        <v>4410</v>
      </c>
    </row>
    <row r="294" spans="1:7" x14ac:dyDescent="0.3">
      <c r="A294" s="131" t="s">
        <v>597</v>
      </c>
      <c r="B294" s="132" t="s">
        <v>905</v>
      </c>
      <c r="C294" s="132" t="s">
        <v>1239</v>
      </c>
      <c r="D294" s="132">
        <v>99591978</v>
      </c>
      <c r="E294" s="130">
        <v>45436</v>
      </c>
      <c r="F294" s="130"/>
      <c r="G294" s="146">
        <v>152.4</v>
      </c>
    </row>
    <row r="295" spans="1:7" x14ac:dyDescent="0.3">
      <c r="A295" s="131" t="s">
        <v>597</v>
      </c>
      <c r="B295" s="132" t="s">
        <v>905</v>
      </c>
      <c r="C295" s="132" t="s">
        <v>1238</v>
      </c>
      <c r="D295" s="132">
        <v>99551100</v>
      </c>
      <c r="E295" s="130">
        <v>45436</v>
      </c>
      <c r="F295" s="130"/>
      <c r="G295" s="146">
        <v>736.83</v>
      </c>
    </row>
    <row r="296" spans="1:7" x14ac:dyDescent="0.3">
      <c r="A296" s="131" t="s">
        <v>365</v>
      </c>
      <c r="B296" s="132" t="s">
        <v>90</v>
      </c>
      <c r="C296" s="133" t="s">
        <v>595</v>
      </c>
      <c r="D296" s="132">
        <v>288</v>
      </c>
      <c r="E296" s="134">
        <v>45436</v>
      </c>
      <c r="F296" s="134"/>
      <c r="G296" s="146">
        <v>347.01</v>
      </c>
    </row>
    <row r="297" spans="1:7" x14ac:dyDescent="0.3">
      <c r="A297" s="131" t="s">
        <v>592</v>
      </c>
      <c r="B297" s="132" t="s">
        <v>59</v>
      </c>
      <c r="C297" s="133" t="s">
        <v>62</v>
      </c>
      <c r="D297" s="133"/>
      <c r="E297" s="145">
        <v>45439</v>
      </c>
      <c r="F297" s="136">
        <v>35835.339999999997</v>
      </c>
      <c r="G297" s="136"/>
    </row>
    <row r="298" spans="1:7" x14ac:dyDescent="0.3">
      <c r="A298" s="131" t="s">
        <v>602</v>
      </c>
      <c r="B298" s="140" t="s">
        <v>203</v>
      </c>
      <c r="C298" s="133" t="s">
        <v>282</v>
      </c>
      <c r="D298" s="132">
        <v>10921</v>
      </c>
      <c r="E298" s="134">
        <v>45439</v>
      </c>
      <c r="F298" s="134"/>
      <c r="G298" s="146">
        <v>396.8</v>
      </c>
    </row>
    <row r="299" spans="1:7" x14ac:dyDescent="0.3">
      <c r="A299" s="131" t="s">
        <v>365</v>
      </c>
      <c r="B299" s="132" t="s">
        <v>427</v>
      </c>
      <c r="C299" s="133" t="s">
        <v>595</v>
      </c>
      <c r="D299" s="101">
        <v>51</v>
      </c>
      <c r="E299" s="134">
        <v>45439</v>
      </c>
      <c r="F299" s="134"/>
      <c r="G299" s="146">
        <v>2399</v>
      </c>
    </row>
    <row r="300" spans="1:7" x14ac:dyDescent="0.3">
      <c r="A300" s="131" t="s">
        <v>602</v>
      </c>
      <c r="B300" s="132" t="s">
        <v>279</v>
      </c>
      <c r="C300" s="133" t="s">
        <v>282</v>
      </c>
      <c r="D300" s="140" t="s">
        <v>1242</v>
      </c>
      <c r="E300" s="130">
        <v>45439</v>
      </c>
      <c r="F300" s="130"/>
      <c r="G300" s="146">
        <v>114.84</v>
      </c>
    </row>
    <row r="301" spans="1:7" x14ac:dyDescent="0.3">
      <c r="A301" s="131" t="s">
        <v>607</v>
      </c>
      <c r="B301" s="132" t="s">
        <v>90</v>
      </c>
      <c r="C301" s="133" t="s">
        <v>608</v>
      </c>
      <c r="D301" s="132">
        <v>290</v>
      </c>
      <c r="E301" s="134">
        <v>45439</v>
      </c>
      <c r="F301" s="134"/>
      <c r="G301" s="146">
        <v>4529.7</v>
      </c>
    </row>
    <row r="302" spans="1:7" x14ac:dyDescent="0.3">
      <c r="A302" s="131" t="s">
        <v>434</v>
      </c>
      <c r="B302" s="132" t="s">
        <v>151</v>
      </c>
      <c r="C302" s="133" t="s">
        <v>278</v>
      </c>
      <c r="D302" s="101">
        <v>97</v>
      </c>
      <c r="E302" s="134">
        <v>45439</v>
      </c>
      <c r="F302" s="134"/>
      <c r="G302" s="146">
        <v>28395</v>
      </c>
    </row>
    <row r="303" spans="1:7" x14ac:dyDescent="0.3">
      <c r="A303" s="131" t="s">
        <v>1243</v>
      </c>
      <c r="B303" s="132" t="s">
        <v>59</v>
      </c>
      <c r="C303" s="133" t="s">
        <v>1244</v>
      </c>
      <c r="D303" s="132"/>
      <c r="E303" s="134">
        <v>45439</v>
      </c>
      <c r="F303" s="134"/>
      <c r="G303" s="146">
        <v>1</v>
      </c>
    </row>
    <row r="304" spans="1:7" x14ac:dyDescent="0.3">
      <c r="A304" s="131" t="s">
        <v>592</v>
      </c>
      <c r="B304" s="132" t="s">
        <v>59</v>
      </c>
      <c r="C304" s="133" t="s">
        <v>62</v>
      </c>
      <c r="D304" s="133"/>
      <c r="E304" s="145">
        <v>45440</v>
      </c>
      <c r="F304" s="136">
        <v>137097.06</v>
      </c>
      <c r="G304" s="136"/>
    </row>
    <row r="305" spans="1:7" x14ac:dyDescent="0.3">
      <c r="A305" s="131" t="s">
        <v>607</v>
      </c>
      <c r="B305" s="132" t="s">
        <v>288</v>
      </c>
      <c r="C305" s="133" t="s">
        <v>608</v>
      </c>
      <c r="D305" s="101">
        <v>9372</v>
      </c>
      <c r="E305" s="134">
        <v>45440</v>
      </c>
      <c r="F305" s="134"/>
      <c r="G305" s="146">
        <v>152.80000000000001</v>
      </c>
    </row>
    <row r="306" spans="1:7" x14ac:dyDescent="0.3">
      <c r="A306" s="131" t="s">
        <v>602</v>
      </c>
      <c r="B306" s="132" t="s">
        <v>288</v>
      </c>
      <c r="C306" s="133" t="s">
        <v>282</v>
      </c>
      <c r="D306" s="101">
        <v>9375</v>
      </c>
      <c r="E306" s="134">
        <v>45440</v>
      </c>
      <c r="F306" s="134"/>
      <c r="G306" s="146">
        <v>49.78</v>
      </c>
    </row>
    <row r="307" spans="1:7" x14ac:dyDescent="0.3">
      <c r="A307" s="131" t="s">
        <v>615</v>
      </c>
      <c r="B307" s="133" t="s">
        <v>226</v>
      </c>
      <c r="C307" s="66" t="s">
        <v>1245</v>
      </c>
      <c r="D307" s="132"/>
      <c r="E307" s="134">
        <v>45440</v>
      </c>
      <c r="F307" s="134"/>
      <c r="G307" s="146">
        <v>82881.100000000006</v>
      </c>
    </row>
    <row r="308" spans="1:7" x14ac:dyDescent="0.3">
      <c r="A308" s="131" t="s">
        <v>383</v>
      </c>
      <c r="B308" s="133" t="s">
        <v>101</v>
      </c>
      <c r="C308" s="66" t="s">
        <v>1101</v>
      </c>
      <c r="D308" s="101" t="s">
        <v>102</v>
      </c>
      <c r="E308" s="134">
        <v>45440</v>
      </c>
      <c r="F308" s="134"/>
      <c r="G308" s="146">
        <v>389.54</v>
      </c>
    </row>
    <row r="309" spans="1:7" x14ac:dyDescent="0.3">
      <c r="A309" s="131" t="s">
        <v>383</v>
      </c>
      <c r="B309" s="133" t="s">
        <v>900</v>
      </c>
      <c r="C309" s="66" t="s">
        <v>1246</v>
      </c>
      <c r="D309" s="101" t="s">
        <v>110</v>
      </c>
      <c r="E309" s="134">
        <v>45440</v>
      </c>
      <c r="F309" s="134"/>
      <c r="G309" s="146">
        <v>7077.62</v>
      </c>
    </row>
    <row r="310" spans="1:7" x14ac:dyDescent="0.3">
      <c r="A310" s="131" t="s">
        <v>597</v>
      </c>
      <c r="B310" s="132" t="s">
        <v>905</v>
      </c>
      <c r="C310" s="132" t="s">
        <v>1247</v>
      </c>
      <c r="D310" s="132">
        <v>101469796</v>
      </c>
      <c r="E310" s="130">
        <v>45440</v>
      </c>
      <c r="F310" s="130"/>
      <c r="G310" s="146">
        <v>1789.99</v>
      </c>
    </row>
    <row r="311" spans="1:7" x14ac:dyDescent="0.3">
      <c r="A311" s="131" t="s">
        <v>597</v>
      </c>
      <c r="B311" s="132" t="s">
        <v>905</v>
      </c>
      <c r="C311" s="132" t="s">
        <v>1248</v>
      </c>
      <c r="D311" s="132">
        <v>102190617</v>
      </c>
      <c r="E311" s="130">
        <v>45440</v>
      </c>
      <c r="F311" s="130"/>
      <c r="G311" s="146">
        <v>13700.7</v>
      </c>
    </row>
    <row r="312" spans="1:7" x14ac:dyDescent="0.3">
      <c r="A312" s="131" t="s">
        <v>383</v>
      </c>
      <c r="B312" s="133" t="s">
        <v>900</v>
      </c>
      <c r="C312" s="66" t="s">
        <v>1247</v>
      </c>
      <c r="D312" s="101" t="s">
        <v>110</v>
      </c>
      <c r="E312" s="134">
        <v>45440</v>
      </c>
      <c r="F312" s="134"/>
      <c r="G312" s="146">
        <v>6298.75</v>
      </c>
    </row>
    <row r="313" spans="1:7" x14ac:dyDescent="0.3">
      <c r="A313" s="131" t="s">
        <v>383</v>
      </c>
      <c r="B313" s="133" t="s">
        <v>900</v>
      </c>
      <c r="C313" s="66" t="s">
        <v>1248</v>
      </c>
      <c r="D313" s="101" t="s">
        <v>110</v>
      </c>
      <c r="E313" s="134">
        <v>45440</v>
      </c>
      <c r="F313" s="134"/>
      <c r="G313" s="146">
        <v>11092.68</v>
      </c>
    </row>
    <row r="314" spans="1:7" x14ac:dyDescent="0.3">
      <c r="A314" s="131" t="s">
        <v>592</v>
      </c>
      <c r="B314" s="132" t="s">
        <v>59</v>
      </c>
      <c r="C314" s="133" t="s">
        <v>327</v>
      </c>
      <c r="D314" s="132"/>
      <c r="E314" s="134">
        <v>45440</v>
      </c>
      <c r="F314" s="134"/>
      <c r="G314" s="146">
        <v>13663.1</v>
      </c>
    </row>
    <row r="315" spans="1:7" x14ac:dyDescent="0.3">
      <c r="A315" s="131" t="s">
        <v>592</v>
      </c>
      <c r="B315" s="132" t="s">
        <v>59</v>
      </c>
      <c r="C315" s="133" t="s">
        <v>62</v>
      </c>
      <c r="D315" s="133"/>
      <c r="E315" s="145">
        <v>45441</v>
      </c>
      <c r="F315" s="136">
        <v>7284.95</v>
      </c>
      <c r="G315" s="136"/>
    </row>
    <row r="316" spans="1:7" x14ac:dyDescent="0.3">
      <c r="A316" s="131" t="s">
        <v>592</v>
      </c>
      <c r="B316" s="132" t="s">
        <v>59</v>
      </c>
      <c r="C316" s="133" t="s">
        <v>62</v>
      </c>
      <c r="D316" s="133"/>
      <c r="E316" s="145">
        <v>45441</v>
      </c>
      <c r="F316" s="136">
        <v>13663.12</v>
      </c>
      <c r="G316" s="136"/>
    </row>
    <row r="317" spans="1:7" x14ac:dyDescent="0.3">
      <c r="A317" s="131" t="s">
        <v>592</v>
      </c>
      <c r="B317" s="132" t="s">
        <v>59</v>
      </c>
      <c r="C317" s="133" t="s">
        <v>62</v>
      </c>
      <c r="D317" s="133"/>
      <c r="E317" s="145">
        <v>45441</v>
      </c>
      <c r="F317" s="136">
        <v>38364.080000000002</v>
      </c>
      <c r="G317" s="136"/>
    </row>
    <row r="318" spans="1:7" x14ac:dyDescent="0.3">
      <c r="A318" s="131" t="s">
        <v>592</v>
      </c>
      <c r="B318" s="132" t="s">
        <v>59</v>
      </c>
      <c r="C318" s="133" t="s">
        <v>62</v>
      </c>
      <c r="D318" s="133"/>
      <c r="E318" s="145">
        <v>45441</v>
      </c>
      <c r="F318" s="136">
        <v>2027.09</v>
      </c>
      <c r="G318" s="136"/>
    </row>
    <row r="319" spans="1:7" x14ac:dyDescent="0.3">
      <c r="A319" s="131" t="s">
        <v>870</v>
      </c>
      <c r="B319" s="132" t="s">
        <v>302</v>
      </c>
      <c r="C319" s="133" t="s">
        <v>1249</v>
      </c>
      <c r="D319" s="101" t="s">
        <v>338</v>
      </c>
      <c r="E319" s="130">
        <v>45441</v>
      </c>
      <c r="F319" s="130"/>
      <c r="G319" s="146">
        <v>34979.72</v>
      </c>
    </row>
    <row r="320" spans="1:7" x14ac:dyDescent="0.3">
      <c r="A320" s="131" t="s">
        <v>365</v>
      </c>
      <c r="B320" s="132" t="s">
        <v>404</v>
      </c>
      <c r="C320" s="133" t="s">
        <v>595</v>
      </c>
      <c r="D320" s="132">
        <v>2691</v>
      </c>
      <c r="E320" s="134">
        <v>45441</v>
      </c>
      <c r="F320" s="134"/>
      <c r="G320" s="146">
        <v>1480</v>
      </c>
    </row>
    <row r="321" spans="1:7" x14ac:dyDescent="0.3">
      <c r="A321" s="131" t="s">
        <v>360</v>
      </c>
      <c r="B321" s="132" t="s">
        <v>63</v>
      </c>
      <c r="C321" s="133" t="s">
        <v>770</v>
      </c>
      <c r="D321" s="101">
        <v>477774</v>
      </c>
      <c r="E321" s="134">
        <v>45441</v>
      </c>
      <c r="F321" s="134"/>
      <c r="G321" s="146">
        <v>10374.08</v>
      </c>
    </row>
    <row r="322" spans="1:7" x14ac:dyDescent="0.3">
      <c r="A322" s="131" t="s">
        <v>615</v>
      </c>
      <c r="B322" s="133" t="s">
        <v>226</v>
      </c>
      <c r="C322" s="66" t="s">
        <v>1250</v>
      </c>
      <c r="D322" s="132"/>
      <c r="E322" s="134">
        <v>45441</v>
      </c>
      <c r="F322" s="134"/>
      <c r="G322" s="146">
        <v>4019.47</v>
      </c>
    </row>
    <row r="323" spans="1:7" x14ac:dyDescent="0.3">
      <c r="A323" s="131" t="s">
        <v>602</v>
      </c>
      <c r="B323" s="132" t="s">
        <v>1251</v>
      </c>
      <c r="C323" s="133" t="s">
        <v>282</v>
      </c>
      <c r="D323" s="101">
        <v>36413</v>
      </c>
      <c r="E323" s="134">
        <v>45441</v>
      </c>
      <c r="F323" s="134"/>
      <c r="G323" s="146">
        <v>458</v>
      </c>
    </row>
    <row r="324" spans="1:7" ht="14.4" customHeight="1" x14ac:dyDescent="0.3">
      <c r="A324" s="131" t="s">
        <v>383</v>
      </c>
      <c r="B324" s="133" t="s">
        <v>900</v>
      </c>
      <c r="C324" s="66" t="s">
        <v>1252</v>
      </c>
      <c r="D324" s="101" t="s">
        <v>110</v>
      </c>
      <c r="E324" s="134">
        <v>45441</v>
      </c>
      <c r="F324" s="134"/>
      <c r="G324" s="146">
        <v>4779.76</v>
      </c>
    </row>
    <row r="325" spans="1:7" x14ac:dyDescent="0.3">
      <c r="A325" s="131" t="s">
        <v>383</v>
      </c>
      <c r="B325" s="133" t="s">
        <v>900</v>
      </c>
      <c r="C325" s="66" t="s">
        <v>1253</v>
      </c>
      <c r="D325" s="101" t="s">
        <v>110</v>
      </c>
      <c r="E325" s="134">
        <v>45441</v>
      </c>
      <c r="F325" s="134"/>
      <c r="G325" s="146">
        <v>4878.3600000000006</v>
      </c>
    </row>
    <row r="326" spans="1:7" x14ac:dyDescent="0.3">
      <c r="A326" s="131" t="s">
        <v>365</v>
      </c>
      <c r="B326" s="132" t="s">
        <v>1254</v>
      </c>
      <c r="C326" s="133" t="s">
        <v>595</v>
      </c>
      <c r="D326" s="132">
        <v>32003</v>
      </c>
      <c r="E326" s="134">
        <v>45441</v>
      </c>
      <c r="F326" s="134"/>
      <c r="G326" s="146">
        <v>369.85</v>
      </c>
    </row>
    <row r="327" spans="1:7" x14ac:dyDescent="0.3">
      <c r="A327" s="131" t="s">
        <v>592</v>
      </c>
      <c r="B327" s="132" t="s">
        <v>59</v>
      </c>
      <c r="C327" s="133" t="s">
        <v>62</v>
      </c>
      <c r="D327" s="133"/>
      <c r="E327" s="145">
        <v>45443</v>
      </c>
      <c r="F327" s="136">
        <v>271738.64</v>
      </c>
      <c r="G327" s="136"/>
    </row>
    <row r="328" spans="1:7" x14ac:dyDescent="0.3">
      <c r="A328" s="131" t="s">
        <v>675</v>
      </c>
      <c r="B328" s="133" t="s">
        <v>70</v>
      </c>
      <c r="C328" s="133" t="s">
        <v>1255</v>
      </c>
      <c r="D328" s="101">
        <v>84140</v>
      </c>
      <c r="E328" s="134">
        <v>45443</v>
      </c>
      <c r="F328" s="134"/>
      <c r="G328" s="146">
        <v>1288</v>
      </c>
    </row>
    <row r="329" spans="1:7" x14ac:dyDescent="0.3">
      <c r="A329" s="131" t="s">
        <v>870</v>
      </c>
      <c r="B329" s="132" t="s">
        <v>302</v>
      </c>
      <c r="C329" s="133" t="s">
        <v>1256</v>
      </c>
      <c r="D329" s="101">
        <v>2406908</v>
      </c>
      <c r="E329" s="130">
        <v>45443</v>
      </c>
      <c r="F329" s="130"/>
      <c r="G329" s="146">
        <v>53809.64</v>
      </c>
    </row>
    <row r="330" spans="1:7" x14ac:dyDescent="0.3">
      <c r="A330" s="131" t="s">
        <v>870</v>
      </c>
      <c r="B330" s="132" t="s">
        <v>307</v>
      </c>
      <c r="C330" s="133" t="s">
        <v>1257</v>
      </c>
      <c r="D330" s="101">
        <v>513280918</v>
      </c>
      <c r="E330" s="130">
        <v>45443</v>
      </c>
      <c r="F330" s="130"/>
      <c r="G330" s="146">
        <v>1496.45</v>
      </c>
    </row>
    <row r="331" spans="1:7" x14ac:dyDescent="0.3">
      <c r="A331" s="131" t="s">
        <v>870</v>
      </c>
      <c r="B331" s="132" t="s">
        <v>307</v>
      </c>
      <c r="C331" s="133" t="s">
        <v>1258</v>
      </c>
      <c r="D331" s="132">
        <v>2355051</v>
      </c>
      <c r="E331" s="134">
        <v>45443</v>
      </c>
      <c r="F331" s="134"/>
      <c r="G331" s="146">
        <v>46656.51</v>
      </c>
    </row>
    <row r="332" spans="1:7" x14ac:dyDescent="0.3">
      <c r="A332" s="131" t="s">
        <v>870</v>
      </c>
      <c r="B332" s="132" t="s">
        <v>307</v>
      </c>
      <c r="C332" s="133" t="s">
        <v>1259</v>
      </c>
      <c r="D332" s="101">
        <v>2390874</v>
      </c>
      <c r="E332" s="134">
        <v>45443</v>
      </c>
      <c r="F332" s="134"/>
      <c r="G332" s="146">
        <v>116902.94</v>
      </c>
    </row>
    <row r="333" spans="1:7" x14ac:dyDescent="0.3">
      <c r="A333" s="131" t="s">
        <v>870</v>
      </c>
      <c r="B333" s="132" t="s">
        <v>307</v>
      </c>
      <c r="C333" s="133" t="s">
        <v>1260</v>
      </c>
      <c r="D333" s="132">
        <v>54848122</v>
      </c>
      <c r="E333" s="130">
        <v>45443</v>
      </c>
      <c r="F333" s="130"/>
      <c r="G333" s="146">
        <v>40096.36</v>
      </c>
    </row>
    <row r="334" spans="1:7" x14ac:dyDescent="0.3">
      <c r="A334" s="131" t="s">
        <v>387</v>
      </c>
      <c r="B334" s="132" t="s">
        <v>936</v>
      </c>
      <c r="C334" s="133" t="s">
        <v>610</v>
      </c>
      <c r="D334" s="132">
        <v>5049</v>
      </c>
      <c r="E334" s="130">
        <v>45443</v>
      </c>
      <c r="F334" s="130"/>
      <c r="G334" s="146">
        <v>627.6</v>
      </c>
    </row>
    <row r="335" spans="1:7" x14ac:dyDescent="0.3">
      <c r="A335" s="131" t="s">
        <v>388</v>
      </c>
      <c r="B335" s="132" t="s">
        <v>210</v>
      </c>
      <c r="C335" s="133" t="s">
        <v>78</v>
      </c>
      <c r="D335" s="132">
        <v>18204</v>
      </c>
      <c r="E335" s="134">
        <v>45443</v>
      </c>
      <c r="F335" s="134"/>
      <c r="G335" s="146">
        <v>2287</v>
      </c>
    </row>
    <row r="336" spans="1:7" x14ac:dyDescent="0.3">
      <c r="A336" s="131" t="s">
        <v>388</v>
      </c>
      <c r="B336" s="132" t="s">
        <v>693</v>
      </c>
      <c r="C336" s="133" t="s">
        <v>78</v>
      </c>
      <c r="D336" s="132">
        <v>7037</v>
      </c>
      <c r="E336" s="134">
        <v>45443</v>
      </c>
      <c r="F336" s="134"/>
      <c r="G336" s="146">
        <v>847.2</v>
      </c>
    </row>
    <row r="337" spans="1:7" x14ac:dyDescent="0.3">
      <c r="A337" s="131" t="s">
        <v>817</v>
      </c>
      <c r="B337" s="133" t="s">
        <v>611</v>
      </c>
      <c r="C337" s="133" t="s">
        <v>1261</v>
      </c>
      <c r="D337" s="132">
        <v>6925</v>
      </c>
      <c r="E337" s="134">
        <v>45443</v>
      </c>
      <c r="F337" s="134"/>
      <c r="G337" s="146">
        <v>1264</v>
      </c>
    </row>
    <row r="338" spans="1:7" x14ac:dyDescent="0.3">
      <c r="A338" s="131" t="s">
        <v>388</v>
      </c>
      <c r="B338" s="132" t="s">
        <v>90</v>
      </c>
      <c r="C338" s="133" t="s">
        <v>78</v>
      </c>
      <c r="D338" s="132">
        <v>293</v>
      </c>
      <c r="E338" s="134">
        <v>45443</v>
      </c>
      <c r="F338" s="134"/>
      <c r="G338" s="146">
        <v>199</v>
      </c>
    </row>
    <row r="339" spans="1:7" x14ac:dyDescent="0.3">
      <c r="A339" s="131" t="s">
        <v>615</v>
      </c>
      <c r="B339" s="133" t="s">
        <v>226</v>
      </c>
      <c r="C339" s="66" t="s">
        <v>1262</v>
      </c>
      <c r="D339" s="132"/>
      <c r="E339" s="134">
        <v>45443</v>
      </c>
      <c r="F339" s="134"/>
      <c r="G339" s="146">
        <v>6263.94</v>
      </c>
    </row>
    <row r="340" spans="1:7" x14ac:dyDescent="0.3">
      <c r="A340" s="228" t="s">
        <v>1080</v>
      </c>
      <c r="B340" s="229"/>
      <c r="C340" s="229"/>
      <c r="D340" s="229"/>
      <c r="E340" s="230"/>
      <c r="F340" s="149">
        <f>SUM(F6:F339)</f>
        <v>7086391.7399999984</v>
      </c>
      <c r="G340" s="149">
        <f>SUM(G6:G339)</f>
        <v>7086391.7400000002</v>
      </c>
    </row>
  </sheetData>
  <sheetProtection algorithmName="SHA-512" hashValue="ArZ5Jr0tdJys/pnHoECaltK8I7o5aR1kgm/z0Ts1e9hG5N1l+e7R3ZweYjpakQA1E9OWI8kgT+6xNL9QqFxMng==" saltValue="gQUfLtqnee7UJU00WRL5Eg==" spinCount="100000" sheet="1" objects="1" scenarios="1"/>
  <protectedRanges>
    <protectedRange algorithmName="SHA-512" hashValue="nJCPMKKPbQe6/ha4iPpgDvsehmgBQOKJ/8YB5Oj66Xa1HSaMdEySI9MA2i7F3wvMOIhzJpsg48H1o311Buf3qA==" saltValue="Z3UMDN8w5bylweDrohUzTQ==" spinCount="100000" sqref="G44 G196:G323" name="Intervalo1_1_3"/>
    <protectedRange algorithmName="SHA-512" hashValue="BIECXXLQTeZJOx05FhxNMY6bX0FG7L8BpAjO3Hk073tMf1ubRNMfSRBsBwOVM9WAG5vzoeJK9zi73lb6vrANVA==" saltValue="YhRx49mkr4bYm3ZTPTnjcg==" spinCount="100000" sqref="A239 E232:F232 E234:F234 E237:F240 A235:A237 D239:D240 A244:B244 D247 C251 B252:C252 A258 D253 D258 A265:B265 E258:F259 E286:F289 D265 D271:D272 D276 D278:F278 A279:B279 D284:F284 D244:F244 D242:F242 D293 D295 C302 D287:D289 B311 D230:F230 C307 A303:B303 D298:D299 A315 D320 D303:F303 C287 B291:F291 A5:G5 A273:F274 A266:F268 C264:F264 A262:D262 A250:F250 A245:F245 A241:F241 A310:F310 A312:F312 B294:D294 E293:F295 A297:F297 A320 C285 A321:F321 C296 A295:B295 A293:B293 A284 A276:B276 A257:F257 A271:B272 C260:C261 C249 A247:B247 C243 A242:B242 C222 G6:G43" name="Intervalo1_2"/>
    <protectedRange algorithmName="SHA-512" hashValue="SOYoXHnsd8H3JMwtnN8n0SDMvJLW8NUH3c7N9U/C2WTm7adtKrHc9Rw5AhcK1dwRMld7kJZ5o3zpwjKqrnC6rw==" saltValue="9sV1nF7wJ5XLhLyfByHakQ==" spinCount="100000" sqref="D44" name="Intervalo1_9_13"/>
    <protectedRange algorithmName="SHA-512" hashValue="SOYoXHnsd8H3JMwtnN8n0SDMvJLW8NUH3c7N9U/C2WTm7adtKrHc9Rw5AhcK1dwRMld7kJZ5o3zpwjKqrnC6rw==" saltValue="9sV1nF7wJ5XLhLyfByHakQ==" spinCount="100000" sqref="E44:F44 A44:C44" name="Intervalo1_14_37"/>
    <protectedRange algorithmName="SHA-512" hashValue="BIECXXLQTeZJOx05FhxNMY6bX0FG7L8BpAjO3Hk073tMf1ubRNMfSRBsBwOVM9WAG5vzoeJK9zi73lb6vrANVA==" saltValue="YhRx49mkr4bYm3ZTPTnjcg==" spinCount="100000" sqref="A45" name="Intervalo1_1_4"/>
    <protectedRange algorithmName="SHA-512" hashValue="nJCPMKKPbQe6/ha4iPpgDvsehmgBQOKJ/8YB5Oj66Xa1HSaMdEySI9MA2i7F3wvMOIhzJpsg48H1o311Buf3qA==" saltValue="Z3UMDN8w5bylweDrohUzTQ==" spinCount="100000" sqref="G45" name="Intervalo1_1_3_1_2"/>
    <protectedRange algorithmName="SHA-512" hashValue="SOYoXHnsd8H3JMwtnN8n0SDMvJLW8NUH3c7N9U/C2WTm7adtKrHc9Rw5AhcK1dwRMld7kJZ5o3zpwjKqrnC6rw==" saltValue="9sV1nF7wJ5XLhLyfByHakQ==" spinCount="100000" sqref="B45:F45" name="Intervalo1_14_1_2"/>
    <protectedRange algorithmName="SHA-512" hashValue="nJCPMKKPbQe6/ha4iPpgDvsehmgBQOKJ/8YB5Oj66Xa1HSaMdEySI9MA2i7F3wvMOIhzJpsg48H1o311Buf3qA==" saltValue="Z3UMDN8w5bylweDrohUzTQ==" spinCount="100000" sqref="G46" name="Intervalo1_1_3_2_1"/>
    <protectedRange algorithmName="SHA-512" hashValue="SOYoXHnsd8H3JMwtnN8n0SDMvJLW8NUH3c7N9U/C2WTm7adtKrHc9Rw5AhcK1dwRMld7kJZ5o3zpwjKqrnC6rw==" saltValue="9sV1nF7wJ5XLhLyfByHakQ==" spinCount="100000" sqref="D46" name="Intervalo1_9_1_3"/>
    <protectedRange algorithmName="SHA-512" hashValue="pYqvGp4vyeT51Cm34fl1Id+3laNBAeXZ4xCJQzRXtltNVGl551VlmJarAj+OLsj74RRcLroUKfyp8dsMep+krw==" saltValue="4tagR5G1Xs5zqOyVLn3ZaQ==" spinCount="100000" sqref="C46" name="Intervalo1_13_1"/>
    <protectedRange algorithmName="SHA-512" hashValue="SOYoXHnsd8H3JMwtnN8n0SDMvJLW8NUH3c7N9U/C2WTm7adtKrHc9Rw5AhcK1dwRMld7kJZ5o3zpwjKqrnC6rw==" saltValue="9sV1nF7wJ5XLhLyfByHakQ==" spinCount="100000" sqref="E46:F46" name="Intervalo1_14_2_1"/>
    <protectedRange algorithmName="SHA-512" hashValue="SOYoXHnsd8H3JMwtnN8n0SDMvJLW8NUH3c7N9U/C2WTm7adtKrHc9Rw5AhcK1dwRMld7kJZ5o3zpwjKqrnC6rw==" saltValue="9sV1nF7wJ5XLhLyfByHakQ==" spinCount="100000" sqref="A46:B46" name="Intervalo1_26_1"/>
    <protectedRange algorithmName="SHA-512" hashValue="BIECXXLQTeZJOx05FhxNMY6bX0FG7L8BpAjO3Hk073tMf1ubRNMfSRBsBwOVM9WAG5vzoeJK9zi73lb6vrANVA==" saltValue="YhRx49mkr4bYm3ZTPTnjcg==" spinCount="100000" sqref="A47:C47" name="Intervalo1_3_1"/>
    <protectedRange algorithmName="SHA-512" hashValue="nJCPMKKPbQe6/ha4iPpgDvsehmgBQOKJ/8YB5Oj66Xa1HSaMdEySI9MA2i7F3wvMOIhzJpsg48H1o311Buf3qA==" saltValue="Z3UMDN8w5bylweDrohUzTQ==" spinCount="100000" sqref="G47" name="Intervalo1_1_3_3_1"/>
    <protectedRange algorithmName="SHA-512" hashValue="SOYoXHnsd8H3JMwtnN8n0SDMvJLW8NUH3c7N9U/C2WTm7adtKrHc9Rw5AhcK1dwRMld7kJZ5o3zpwjKqrnC6rw==" saltValue="9sV1nF7wJ5XLhLyfByHakQ==" spinCount="100000" sqref="D47" name="Intervalo1_9_2_1"/>
    <protectedRange algorithmName="SHA-512" hashValue="SOYoXHnsd8H3JMwtnN8n0SDMvJLW8NUH3c7N9U/C2WTm7adtKrHc9Rw5AhcK1dwRMld7kJZ5o3zpwjKqrnC6rw==" saltValue="9sV1nF7wJ5XLhLyfByHakQ==" spinCount="100000" sqref="E47:F47" name="Intervalo1_14_3_1"/>
    <protectedRange algorithmName="SHA-512" hashValue="nJCPMKKPbQe6/ha4iPpgDvsehmgBQOKJ/8YB5Oj66Xa1HSaMdEySI9MA2i7F3wvMOIhzJpsg48H1o311Buf3qA==" saltValue="Z3UMDN8w5bylweDrohUzTQ==" spinCount="100000" sqref="G49" name="Intervalo1_1_3_4_1"/>
    <protectedRange algorithmName="SHA-512" hashValue="SOYoXHnsd8H3JMwtnN8n0SDMvJLW8NUH3c7N9U/C2WTm7adtKrHc9Rw5AhcK1dwRMld7kJZ5o3zpwjKqrnC6rw==" saltValue="9sV1nF7wJ5XLhLyfByHakQ==" spinCount="100000" sqref="D49" name="Intervalo1_9_3_1"/>
    <protectedRange algorithmName="SHA-512" hashValue="SOYoXHnsd8H3JMwtnN8n0SDMvJLW8NUH3c7N9U/C2WTm7adtKrHc9Rw5AhcK1dwRMld7kJZ5o3zpwjKqrnC6rw==" saltValue="9sV1nF7wJ5XLhLyfByHakQ==" spinCount="100000" sqref="E49:F49 A49:C49" name="Intervalo1_14_4_2"/>
    <protectedRange algorithmName="SHA-512" hashValue="nJCPMKKPbQe6/ha4iPpgDvsehmgBQOKJ/8YB5Oj66Xa1HSaMdEySI9MA2i7F3wvMOIhzJpsg48H1o311Buf3qA==" saltValue="Z3UMDN8w5bylweDrohUzTQ==" spinCount="100000" sqref="G50" name="Intervalo1_1_3_5_1"/>
    <protectedRange algorithmName="SHA-512" hashValue="SOYoXHnsd8H3JMwtnN8n0SDMvJLW8NUH3c7N9U/C2WTm7adtKrHc9Rw5AhcK1dwRMld7kJZ5o3zpwjKqrnC6rw==" saltValue="9sV1nF7wJ5XLhLyfByHakQ==" spinCount="100000" sqref="C50:D50" name="Intervalo1_9_4_1"/>
    <protectedRange algorithmName="SHA-512" hashValue="SOYoXHnsd8H3JMwtnN8n0SDMvJLW8NUH3c7N9U/C2WTm7adtKrHc9Rw5AhcK1dwRMld7kJZ5o3zpwjKqrnC6rw==" saltValue="9sV1nF7wJ5XLhLyfByHakQ==" spinCount="100000" sqref="A50:B50 E50:F50" name="Intervalo1_14_5_3"/>
    <protectedRange algorithmName="SHA-512" hashValue="BIECXXLQTeZJOx05FhxNMY6bX0FG7L8BpAjO3Hk073tMf1ubRNMfSRBsBwOVM9WAG5vzoeJK9zi73lb6vrANVA==" saltValue="YhRx49mkr4bYm3ZTPTnjcg==" spinCount="100000" sqref="A53:A54" name="Intervalo1_4_1"/>
    <protectedRange algorithmName="SHA-512" hashValue="nJCPMKKPbQe6/ha4iPpgDvsehmgBQOKJ/8YB5Oj66Xa1HSaMdEySI9MA2i7F3wvMOIhzJpsg48H1o311Buf3qA==" saltValue="Z3UMDN8w5bylweDrohUzTQ==" spinCount="100000" sqref="G53:G54" name="Intervalo1_1_3_6_1"/>
    <protectedRange algorithmName="SHA-512" hashValue="SOYoXHnsd8H3JMwtnN8n0SDMvJLW8NUH3c7N9U/C2WTm7adtKrHc9Rw5AhcK1dwRMld7kJZ5o3zpwjKqrnC6rw==" saltValue="9sV1nF7wJ5XLhLyfByHakQ==" spinCount="100000" sqref="D53:D54" name="Intervalo1_9_5_1"/>
    <protectedRange algorithmName="SHA-512" hashValue="pYqvGp4vyeT51Cm34fl1Id+3laNBAeXZ4xCJQzRXtltNVGl551VlmJarAj+OLsj74RRcLroUKfyp8dsMep+krw==" saltValue="4tagR5G1Xs5zqOyVLn3ZaQ==" spinCount="100000" sqref="B53:C54" name="Intervalo1_13_2_1"/>
    <protectedRange algorithmName="SHA-512" hashValue="SOYoXHnsd8H3JMwtnN8n0SDMvJLW8NUH3c7N9U/C2WTm7adtKrHc9Rw5AhcK1dwRMld7kJZ5o3zpwjKqrnC6rw==" saltValue="9sV1nF7wJ5XLhLyfByHakQ==" spinCount="100000" sqref="E53:F54" name="Intervalo1_14_6_1"/>
    <protectedRange algorithmName="SHA-512" hashValue="nJCPMKKPbQe6/ha4iPpgDvsehmgBQOKJ/8YB5Oj66Xa1HSaMdEySI9MA2i7F3wvMOIhzJpsg48H1o311Buf3qA==" saltValue="Z3UMDN8w5bylweDrohUzTQ==" spinCount="100000" sqref="G55" name="Intervalo1_1_3_7_1"/>
    <protectedRange algorithmName="SHA-512" hashValue="SOYoXHnsd8H3JMwtnN8n0SDMvJLW8NUH3c7N9U/C2WTm7adtKrHc9Rw5AhcK1dwRMld7kJZ5o3zpwjKqrnC6rw==" saltValue="9sV1nF7wJ5XLhLyfByHakQ==" spinCount="100000" sqref="D55" name="Intervalo1_9_6_5"/>
    <protectedRange algorithmName="SHA-512" hashValue="SOYoXHnsd8H3JMwtnN8n0SDMvJLW8NUH3c7N9U/C2WTm7adtKrHc9Rw5AhcK1dwRMld7kJZ5o3zpwjKqrnC6rw==" saltValue="9sV1nF7wJ5XLhLyfByHakQ==" spinCount="100000" sqref="E55:F55 A55:C55" name="Intervalo1_14_7_1"/>
    <protectedRange algorithmName="SHA-512" hashValue="BIECXXLQTeZJOx05FhxNMY6bX0FG7L8BpAjO3Hk073tMf1ubRNMfSRBsBwOVM9WAG5vzoeJK9zi73lb6vrANVA==" saltValue="YhRx49mkr4bYm3ZTPTnjcg==" spinCount="100000" sqref="A51" name="Intervalo1_5_1"/>
    <protectedRange algorithmName="SHA-512" hashValue="nJCPMKKPbQe6/ha4iPpgDvsehmgBQOKJ/8YB5Oj66Xa1HSaMdEySI9MA2i7F3wvMOIhzJpsg48H1o311Buf3qA==" saltValue="Z3UMDN8w5bylweDrohUzTQ==" spinCount="100000" sqref="G51" name="Intervalo1_1_3_8_1"/>
    <protectedRange algorithmName="SHA-512" hashValue="SOYoXHnsd8H3JMwtnN8n0SDMvJLW8NUH3c7N9U/C2WTm7adtKrHc9Rw5AhcK1dwRMld7kJZ5o3zpwjKqrnC6rw==" saltValue="9sV1nF7wJ5XLhLyfByHakQ==" spinCount="100000" sqref="D51" name="Intervalo1_9_7_1"/>
    <protectedRange algorithmName="SHA-512" hashValue="pYqvGp4vyeT51Cm34fl1Id+3laNBAeXZ4xCJQzRXtltNVGl551VlmJarAj+OLsj74RRcLroUKfyp8dsMep+krw==" saltValue="4tagR5G1Xs5zqOyVLn3ZaQ==" spinCount="100000" sqref="B51:C51" name="Intervalo1_13_3_1"/>
    <protectedRange algorithmName="SHA-512" hashValue="SOYoXHnsd8H3JMwtnN8n0SDMvJLW8NUH3c7N9U/C2WTm7adtKrHc9Rw5AhcK1dwRMld7kJZ5o3zpwjKqrnC6rw==" saltValue="9sV1nF7wJ5XLhLyfByHakQ==" spinCount="100000" sqref="E51:F51" name="Intervalo1_14_8_1"/>
    <protectedRange algorithmName="SHA-512" hashValue="BIECXXLQTeZJOx05FhxNMY6bX0FG7L8BpAjO3Hk073tMf1ubRNMfSRBsBwOVM9WAG5vzoeJK9zi73lb6vrANVA==" saltValue="YhRx49mkr4bYm3ZTPTnjcg==" spinCount="100000" sqref="C52:F52 A52" name="Intervalo1_6_5"/>
    <protectedRange algorithmName="SHA-512" hashValue="nJCPMKKPbQe6/ha4iPpgDvsehmgBQOKJ/8YB5Oj66Xa1HSaMdEySI9MA2i7F3wvMOIhzJpsg48H1o311Buf3qA==" saltValue="Z3UMDN8w5bylweDrohUzTQ==" spinCount="100000" sqref="G52" name="Intervalo1_1_3_9_1"/>
    <protectedRange algorithmName="SHA-512" hashValue="pYqvGp4vyeT51Cm34fl1Id+3laNBAeXZ4xCJQzRXtltNVGl551VlmJarAj+OLsj74RRcLroUKfyp8dsMep+krw==" saltValue="4tagR5G1Xs5zqOyVLn3ZaQ==" spinCount="100000" sqref="B52" name="Intervalo1_25_4"/>
    <protectedRange algorithmName="SHA-512" hashValue="BIECXXLQTeZJOx05FhxNMY6bX0FG7L8BpAjO3Hk073tMf1ubRNMfSRBsBwOVM9WAG5vzoeJK9zi73lb6vrANVA==" saltValue="YhRx49mkr4bYm3ZTPTnjcg==" spinCount="100000" sqref="A48:C48" name="Intervalo1_7_1"/>
    <protectedRange algorithmName="SHA-512" hashValue="nJCPMKKPbQe6/ha4iPpgDvsehmgBQOKJ/8YB5Oj66Xa1HSaMdEySI9MA2i7F3wvMOIhzJpsg48H1o311Buf3qA==" saltValue="Z3UMDN8w5bylweDrohUzTQ==" spinCount="100000" sqref="G48" name="Intervalo1_1_3_10_1"/>
    <protectedRange algorithmName="SHA-512" hashValue="SOYoXHnsd8H3JMwtnN8n0SDMvJLW8NUH3c7N9U/C2WTm7adtKrHc9Rw5AhcK1dwRMld7kJZ5o3zpwjKqrnC6rw==" saltValue="9sV1nF7wJ5XLhLyfByHakQ==" spinCount="100000" sqref="D48" name="Intervalo1_9_8_2"/>
    <protectedRange algorithmName="SHA-512" hashValue="SOYoXHnsd8H3JMwtnN8n0SDMvJLW8NUH3c7N9U/C2WTm7adtKrHc9Rw5AhcK1dwRMld7kJZ5o3zpwjKqrnC6rw==" saltValue="9sV1nF7wJ5XLhLyfByHakQ==" spinCount="100000" sqref="E48:F48" name="Intervalo1_14_9_1"/>
    <protectedRange algorithmName="SHA-512" hashValue="BIECXXLQTeZJOx05FhxNMY6bX0FG7L8BpAjO3Hk073tMf1ubRNMfSRBsBwOVM9WAG5vzoeJK9zi73lb6vrANVA==" saltValue="YhRx49mkr4bYm3ZTPTnjcg==" spinCount="100000" sqref="A56:F56" name="Intervalo1_8_1"/>
    <protectedRange algorithmName="SHA-512" hashValue="nJCPMKKPbQe6/ha4iPpgDvsehmgBQOKJ/8YB5Oj66Xa1HSaMdEySI9MA2i7F3wvMOIhzJpsg48H1o311Buf3qA==" saltValue="Z3UMDN8w5bylweDrohUzTQ==" spinCount="100000" sqref="G56" name="Intervalo1_1_3_11_1"/>
    <protectedRange algorithmName="SHA-512" hashValue="BIECXXLQTeZJOx05FhxNMY6bX0FG7L8BpAjO3Hk073tMf1ubRNMfSRBsBwOVM9WAG5vzoeJK9zi73lb6vrANVA==" saltValue="YhRx49mkr4bYm3ZTPTnjcg==" spinCount="100000" sqref="A57:F57" name="Intervalo1_10_1"/>
    <protectedRange algorithmName="SHA-512" hashValue="nJCPMKKPbQe6/ha4iPpgDvsehmgBQOKJ/8YB5Oj66Xa1HSaMdEySI9MA2i7F3wvMOIhzJpsg48H1o311Buf3qA==" saltValue="Z3UMDN8w5bylweDrohUzTQ==" spinCount="100000" sqref="G57" name="Intervalo1_1_3_12_1"/>
    <protectedRange algorithmName="SHA-512" hashValue="BIECXXLQTeZJOx05FhxNMY6bX0FG7L8BpAjO3Hk073tMf1ubRNMfSRBsBwOVM9WAG5vzoeJK9zi73lb6vrANVA==" saltValue="YhRx49mkr4bYm3ZTPTnjcg==" spinCount="100000" sqref="D58:F58" name="Intervalo1_11_1"/>
    <protectedRange algorithmName="SHA-512" hashValue="pYqvGp4vyeT51Cm34fl1Id+3laNBAeXZ4xCJQzRXtltNVGl551VlmJarAj+OLsj74RRcLroUKfyp8dsMep+krw==" saltValue="4tagR5G1Xs5zqOyVLn3ZaQ==" spinCount="100000" sqref="B58:C58" name="Intervalo1_1_1_2"/>
    <protectedRange algorithmName="SHA-512" hashValue="nJCPMKKPbQe6/ha4iPpgDvsehmgBQOKJ/8YB5Oj66Xa1HSaMdEySI9MA2i7F3wvMOIhzJpsg48H1o311Buf3qA==" saltValue="Z3UMDN8w5bylweDrohUzTQ==" spinCount="100000" sqref="G58" name="Intervalo1_1_3_13_1"/>
    <protectedRange algorithmName="SHA-512" hashValue="SOYoXHnsd8H3JMwtnN8n0SDMvJLW8NUH3c7N9U/C2WTm7adtKrHc9Rw5AhcK1dwRMld7kJZ5o3zpwjKqrnC6rw==" saltValue="9sV1nF7wJ5XLhLyfByHakQ==" spinCount="100000" sqref="A58" name="Intervalo1_14_10_1"/>
    <protectedRange algorithmName="SHA-512" hashValue="BIECXXLQTeZJOx05FhxNMY6bX0FG7L8BpAjO3Hk073tMf1ubRNMfSRBsBwOVM9WAG5vzoeJK9zi73lb6vrANVA==" saltValue="YhRx49mkr4bYm3ZTPTnjcg==" spinCount="100000" sqref="D60:F60 A59:C60" name="Intervalo1_12_1"/>
    <protectedRange algorithmName="SHA-512" hashValue="pYqvGp4vyeT51Cm34fl1Id+3laNBAeXZ4xCJQzRXtltNVGl551VlmJarAj+OLsj74RRcLroUKfyp8dsMep+krw==" saltValue="4tagR5G1Xs5zqOyVLn3ZaQ==" spinCount="100000" sqref="D59:F59" name="Intervalo1_1_2_2"/>
    <protectedRange algorithmName="SHA-512" hashValue="nJCPMKKPbQe6/ha4iPpgDvsehmgBQOKJ/8YB5Oj66Xa1HSaMdEySI9MA2i7F3wvMOIhzJpsg48H1o311Buf3qA==" saltValue="Z3UMDN8w5bylweDrohUzTQ==" spinCount="100000" sqref="G59:G60" name="Intervalo1_1_3_14_1"/>
    <protectedRange algorithmName="SHA-512" hashValue="nJCPMKKPbQe6/ha4iPpgDvsehmgBQOKJ/8YB5Oj66Xa1HSaMdEySI9MA2i7F3wvMOIhzJpsg48H1o311Buf3qA==" saltValue="Z3UMDN8w5bylweDrohUzTQ==" spinCount="100000" sqref="G61" name="Intervalo1_1_3_15_1"/>
    <protectedRange algorithmName="SHA-512" hashValue="pYqvGp4vyeT51Cm34fl1Id+3laNBAeXZ4xCJQzRXtltNVGl551VlmJarAj+OLsj74RRcLroUKfyp8dsMep+krw==" saltValue="4tagR5G1Xs5zqOyVLn3ZaQ==" spinCount="100000" sqref="B61:F61" name="Intervalo1_29_12"/>
    <protectedRange algorithmName="SHA-512" hashValue="SOYoXHnsd8H3JMwtnN8n0SDMvJLW8NUH3c7N9U/C2WTm7adtKrHc9Rw5AhcK1dwRMld7kJZ5o3zpwjKqrnC6rw==" saltValue="9sV1nF7wJ5XLhLyfByHakQ==" spinCount="100000" sqref="A61" name="Intervalo1_15_4_5"/>
    <protectedRange algorithmName="SHA-512" hashValue="BIECXXLQTeZJOx05FhxNMY6bX0FG7L8BpAjO3Hk073tMf1ubRNMfSRBsBwOVM9WAG5vzoeJK9zi73lb6vrANVA==" saltValue="YhRx49mkr4bYm3ZTPTnjcg==" spinCount="100000" sqref="A62" name="Intervalo1_15_1"/>
    <protectedRange algorithmName="SHA-512" hashValue="nJCPMKKPbQe6/ha4iPpgDvsehmgBQOKJ/8YB5Oj66Xa1HSaMdEySI9MA2i7F3wvMOIhzJpsg48H1o311Buf3qA==" saltValue="Z3UMDN8w5bylweDrohUzTQ==" spinCount="100000" sqref="G62" name="Intervalo1_1_3_16_1"/>
    <protectedRange algorithmName="SHA-512" hashValue="pYqvGp4vyeT51Cm34fl1Id+3laNBAeXZ4xCJQzRXtltNVGl551VlmJarAj+OLsj74RRcLroUKfyp8dsMep+krw==" saltValue="4tagR5G1Xs5zqOyVLn3ZaQ==" spinCount="100000" sqref="B62:F62" name="Intervalo1_29_1_2"/>
    <protectedRange algorithmName="SHA-512" hashValue="BIECXXLQTeZJOx05FhxNMY6bX0FG7L8BpAjO3Hk073tMf1ubRNMfSRBsBwOVM9WAG5vzoeJK9zi73lb6vrANVA==" saltValue="YhRx49mkr4bYm3ZTPTnjcg==" spinCount="100000" sqref="A63" name="Intervalo1_16_2"/>
    <protectedRange algorithmName="SHA-512" hashValue="nJCPMKKPbQe6/ha4iPpgDvsehmgBQOKJ/8YB5Oj66Xa1HSaMdEySI9MA2i7F3wvMOIhzJpsg48H1o311Buf3qA==" saltValue="Z3UMDN8w5bylweDrohUzTQ==" spinCount="100000" sqref="G63" name="Intervalo1_1_3_17_1"/>
    <protectedRange algorithmName="SHA-512" hashValue="pYqvGp4vyeT51Cm34fl1Id+3laNBAeXZ4xCJQzRXtltNVGl551VlmJarAj+OLsj74RRcLroUKfyp8dsMep+krw==" saltValue="4tagR5G1Xs5zqOyVLn3ZaQ==" spinCount="100000" sqref="B63:F63" name="Intervalo1_29_2_1"/>
    <protectedRange algorithmName="SHA-512" hashValue="nJCPMKKPbQe6/ha4iPpgDvsehmgBQOKJ/8YB5Oj66Xa1HSaMdEySI9MA2i7F3wvMOIhzJpsg48H1o311Buf3qA==" saltValue="Z3UMDN8w5bylweDrohUzTQ==" spinCount="100000" sqref="G65" name="Intervalo1_1_3_18_1"/>
    <protectedRange algorithmName="SHA-512" hashValue="pYqvGp4vyeT51Cm34fl1Id+3laNBAeXZ4xCJQzRXtltNVGl551VlmJarAj+OLsj74RRcLroUKfyp8dsMep+krw==" saltValue="4tagR5G1Xs5zqOyVLn3ZaQ==" spinCount="100000" sqref="A65:F65" name="Intervalo1_29_3_1"/>
    <protectedRange algorithmName="SHA-512" hashValue="BIECXXLQTeZJOx05FhxNMY6bX0FG7L8BpAjO3Hk073tMf1ubRNMfSRBsBwOVM9WAG5vzoeJK9zi73lb6vrANVA==" saltValue="YhRx49mkr4bYm3ZTPTnjcg==" spinCount="100000" sqref="C66" name="Intervalo1_18_3"/>
    <protectedRange algorithmName="SHA-512" hashValue="nJCPMKKPbQe6/ha4iPpgDvsehmgBQOKJ/8YB5Oj66Xa1HSaMdEySI9MA2i7F3wvMOIhzJpsg48H1o311Buf3qA==" saltValue="Z3UMDN8w5bylweDrohUzTQ==" spinCount="100000" sqref="G66" name="Intervalo1_1_3_19_1"/>
    <protectedRange algorithmName="SHA-512" hashValue="SOYoXHnsd8H3JMwtnN8n0SDMvJLW8NUH3c7N9U/C2WTm7adtKrHc9Rw5AhcK1dwRMld7kJZ5o3zpwjKqrnC6rw==" saltValue="9sV1nF7wJ5XLhLyfByHakQ==" spinCount="100000" sqref="A66" name="Intervalo1_14_11_1"/>
    <protectedRange algorithmName="SHA-512" hashValue="pYqvGp4vyeT51Cm34fl1Id+3laNBAeXZ4xCJQzRXtltNVGl551VlmJarAj+OLsj74RRcLroUKfyp8dsMep+krw==" saltValue="4tagR5G1Xs5zqOyVLn3ZaQ==" spinCount="100000" sqref="B66 D66:F66" name="Intervalo1_29_4_1"/>
    <protectedRange algorithmName="SHA-512" hashValue="BIECXXLQTeZJOx05FhxNMY6bX0FG7L8BpAjO3Hk073tMf1ubRNMfSRBsBwOVM9WAG5vzoeJK9zi73lb6vrANVA==" saltValue="YhRx49mkr4bYm3ZTPTnjcg==" spinCount="100000" sqref="A67" name="Intervalo1_19_1"/>
    <protectedRange algorithmName="SHA-512" hashValue="nJCPMKKPbQe6/ha4iPpgDvsehmgBQOKJ/8YB5Oj66Xa1HSaMdEySI9MA2i7F3wvMOIhzJpsg48H1o311Buf3qA==" saltValue="Z3UMDN8w5bylweDrohUzTQ==" spinCount="100000" sqref="G67" name="Intervalo1_1_3_20_1"/>
    <protectedRange algorithmName="SHA-512" hashValue="pYqvGp4vyeT51Cm34fl1Id+3laNBAeXZ4xCJQzRXtltNVGl551VlmJarAj+OLsj74RRcLroUKfyp8dsMep+krw==" saltValue="4tagR5G1Xs5zqOyVLn3ZaQ==" spinCount="100000" sqref="B67:F67" name="Intervalo1_29_5_1"/>
    <protectedRange algorithmName="SHA-512" hashValue="nJCPMKKPbQe6/ha4iPpgDvsehmgBQOKJ/8YB5Oj66Xa1HSaMdEySI9MA2i7F3wvMOIhzJpsg48H1o311Buf3qA==" saltValue="Z3UMDN8w5bylweDrohUzTQ==" spinCount="100000" sqref="G64" name="Intervalo1_1_3_21_1"/>
    <protectedRange algorithmName="SHA-512" hashValue="pYqvGp4vyeT51Cm34fl1Id+3laNBAeXZ4xCJQzRXtltNVGl551VlmJarAj+OLsj74RRcLroUKfyp8dsMep+krw==" saltValue="4tagR5G1Xs5zqOyVLn3ZaQ==" spinCount="100000" sqref="A64:F64" name="Intervalo1_29_6_1"/>
    <protectedRange algorithmName="SHA-512" hashValue="nJCPMKKPbQe6/ha4iPpgDvsehmgBQOKJ/8YB5Oj66Xa1HSaMdEySI9MA2i7F3wvMOIhzJpsg48H1o311Buf3qA==" saltValue="Z3UMDN8w5bylweDrohUzTQ==" spinCount="100000" sqref="G68" name="Intervalo1_1_3_22_1"/>
    <protectedRange algorithmName="SHA-512" hashValue="pYqvGp4vyeT51Cm34fl1Id+3laNBAeXZ4xCJQzRXtltNVGl551VlmJarAj+OLsj74RRcLroUKfyp8dsMep+krw==" saltValue="4tagR5G1Xs5zqOyVLn3ZaQ==" spinCount="100000" sqref="A68:F68" name="Intervalo1_29_7_1"/>
    <protectedRange algorithmName="SHA-512" hashValue="nJCPMKKPbQe6/ha4iPpgDvsehmgBQOKJ/8YB5Oj66Xa1HSaMdEySI9MA2i7F3wvMOIhzJpsg48H1o311Buf3qA==" saltValue="Z3UMDN8w5bylweDrohUzTQ==" spinCount="100000" sqref="G69" name="Intervalo1_1_3_23_1"/>
    <protectedRange algorithmName="SHA-512" hashValue="pYqvGp4vyeT51Cm34fl1Id+3laNBAeXZ4xCJQzRXtltNVGl551VlmJarAj+OLsj74RRcLroUKfyp8dsMep+krw==" saltValue="4tagR5G1Xs5zqOyVLn3ZaQ==" spinCount="100000" sqref="A69:F69" name="Intervalo1_29_8_1"/>
    <protectedRange algorithmName="SHA-512" hashValue="BIECXXLQTeZJOx05FhxNMY6bX0FG7L8BpAjO3Hk073tMf1ubRNMfSRBsBwOVM9WAG5vzoeJK9zi73lb6vrANVA==" saltValue="YhRx49mkr4bYm3ZTPTnjcg==" spinCount="100000" sqref="A70" name="Intervalo1_23_1"/>
    <protectedRange algorithmName="SHA-512" hashValue="nJCPMKKPbQe6/ha4iPpgDvsehmgBQOKJ/8YB5Oj66Xa1HSaMdEySI9MA2i7F3wvMOIhzJpsg48H1o311Buf3qA==" saltValue="Z3UMDN8w5bylweDrohUzTQ==" spinCount="100000" sqref="G70" name="Intervalo1_1_3_24_1"/>
    <protectedRange algorithmName="SHA-512" hashValue="SOYoXHnsd8H3JMwtnN8n0SDMvJLW8NUH3c7N9U/C2WTm7adtKrHc9Rw5AhcK1dwRMld7kJZ5o3zpwjKqrnC6rw==" saltValue="9sV1nF7wJ5XLhLyfByHakQ==" spinCount="100000" sqref="C70" name="Intervalo1_14_12_1"/>
    <protectedRange algorithmName="SHA-512" hashValue="pYqvGp4vyeT51Cm34fl1Id+3laNBAeXZ4xCJQzRXtltNVGl551VlmJarAj+OLsj74RRcLroUKfyp8dsMep+krw==" saltValue="4tagR5G1Xs5zqOyVLn3ZaQ==" spinCount="100000" sqref="D70:F70 B70" name="Intervalo1_29_9_1"/>
    <protectedRange algorithmName="SHA-512" hashValue="BIECXXLQTeZJOx05FhxNMY6bX0FG7L8BpAjO3Hk073tMf1ubRNMfSRBsBwOVM9WAG5vzoeJK9zi73lb6vrANVA==" saltValue="YhRx49mkr4bYm3ZTPTnjcg==" spinCount="100000" sqref="A71" name="Intervalo1_24_1"/>
    <protectedRange algorithmName="SHA-512" hashValue="nJCPMKKPbQe6/ha4iPpgDvsehmgBQOKJ/8YB5Oj66Xa1HSaMdEySI9MA2i7F3wvMOIhzJpsg48H1o311Buf3qA==" saltValue="Z3UMDN8w5bylweDrohUzTQ==" spinCount="100000" sqref="G71" name="Intervalo1_1_3_25_1"/>
    <protectedRange algorithmName="SHA-512" hashValue="SOYoXHnsd8H3JMwtnN8n0SDMvJLW8NUH3c7N9U/C2WTm7adtKrHc9Rw5AhcK1dwRMld7kJZ5o3zpwjKqrnC6rw==" saltValue="9sV1nF7wJ5XLhLyfByHakQ==" spinCount="100000" sqref="B71:C71" name="Intervalo1_14_13_1"/>
    <protectedRange algorithmName="SHA-512" hashValue="pYqvGp4vyeT51Cm34fl1Id+3laNBAeXZ4xCJQzRXtltNVGl551VlmJarAj+OLsj74RRcLroUKfyp8dsMep+krw==" saltValue="4tagR5G1Xs5zqOyVLn3ZaQ==" spinCount="100000" sqref="D71:F71" name="Intervalo1_29_10_1"/>
    <protectedRange algorithmName="SHA-512" hashValue="BIECXXLQTeZJOx05FhxNMY6bX0FG7L8BpAjO3Hk073tMf1ubRNMfSRBsBwOVM9WAG5vzoeJK9zi73lb6vrANVA==" saltValue="YhRx49mkr4bYm3ZTPTnjcg==" spinCount="100000" sqref="A72" name="Intervalo1_27_4"/>
    <protectedRange algorithmName="SHA-512" hashValue="nJCPMKKPbQe6/ha4iPpgDvsehmgBQOKJ/8YB5Oj66Xa1HSaMdEySI9MA2i7F3wvMOIhzJpsg48H1o311Buf3qA==" saltValue="Z3UMDN8w5bylweDrohUzTQ==" spinCount="100000" sqref="G72" name="Intervalo1_1_3_26_1"/>
    <protectedRange algorithmName="SHA-512" hashValue="pYqvGp4vyeT51Cm34fl1Id+3laNBAeXZ4xCJQzRXtltNVGl551VlmJarAj+OLsj74RRcLroUKfyp8dsMep+krw==" saltValue="4tagR5G1Xs5zqOyVLn3ZaQ==" spinCount="100000" sqref="B72:F72" name="Intervalo1_29_11_1"/>
    <protectedRange algorithmName="SHA-512" hashValue="nJCPMKKPbQe6/ha4iPpgDvsehmgBQOKJ/8YB5Oj66Xa1HSaMdEySI9MA2i7F3wvMOIhzJpsg48H1o311Buf3qA==" saltValue="Z3UMDN8w5bylweDrohUzTQ==" spinCount="100000" sqref="G73" name="Intervalo1_1_3_27_1"/>
    <protectedRange algorithmName="SHA-512" hashValue="SOYoXHnsd8H3JMwtnN8n0SDMvJLW8NUH3c7N9U/C2WTm7adtKrHc9Rw5AhcK1dwRMld7kJZ5o3zpwjKqrnC6rw==" saltValue="9sV1nF7wJ5XLhLyfByHakQ==" spinCount="100000" sqref="A73:F73" name="Intervalo1_2_9_1"/>
    <protectedRange algorithmName="SHA-512" hashValue="nJCPMKKPbQe6/ha4iPpgDvsehmgBQOKJ/8YB5Oj66Xa1HSaMdEySI9MA2i7F3wvMOIhzJpsg48H1o311Buf3qA==" saltValue="Z3UMDN8w5bylweDrohUzTQ==" spinCount="100000" sqref="G74" name="Intervalo1_1_3_28_1"/>
    <protectedRange algorithmName="SHA-512" hashValue="SOYoXHnsd8H3JMwtnN8n0SDMvJLW8NUH3c7N9U/C2WTm7adtKrHc9Rw5AhcK1dwRMld7kJZ5o3zpwjKqrnC6rw==" saltValue="9sV1nF7wJ5XLhLyfByHakQ==" spinCount="100000" sqref="D74:F74" name="Intervalo1_4_7_4"/>
    <protectedRange algorithmName="SHA-512" hashValue="SOYoXHnsd8H3JMwtnN8n0SDMvJLW8NUH3c7N9U/C2WTm7adtKrHc9Rw5AhcK1dwRMld7kJZ5o3zpwjKqrnC6rw==" saltValue="9sV1nF7wJ5XLhLyfByHakQ==" spinCount="100000" sqref="A74:C74" name="Intervalo1_14_4_1_1"/>
    <protectedRange algorithmName="SHA-512" hashValue="nJCPMKKPbQe6/ha4iPpgDvsehmgBQOKJ/8YB5Oj66Xa1HSaMdEySI9MA2i7F3wvMOIhzJpsg48H1o311Buf3qA==" saltValue="Z3UMDN8w5bylweDrohUzTQ==" spinCount="100000" sqref="G75" name="Intervalo1_1_3_29_1"/>
    <protectedRange algorithmName="SHA-512" hashValue="SOYoXHnsd8H3JMwtnN8n0SDMvJLW8NUH3c7N9U/C2WTm7adtKrHc9Rw5AhcK1dwRMld7kJZ5o3zpwjKqrnC6rw==" saltValue="9sV1nF7wJ5XLhLyfByHakQ==" spinCount="100000" sqref="C75" name="Intervalo1_14_14_1"/>
    <protectedRange algorithmName="SHA-512" hashValue="SOYoXHnsd8H3JMwtnN8n0SDMvJLW8NUH3c7N9U/C2WTm7adtKrHc9Rw5AhcK1dwRMld7kJZ5o3zpwjKqrnC6rw==" saltValue="9sV1nF7wJ5XLhLyfByHakQ==" spinCount="100000" sqref="D75" name="Intervalo1_4_7_1_1"/>
    <protectedRange algorithmName="SHA-512" hashValue="BIECXXLQTeZJOx05FhxNMY6bX0FG7L8BpAjO3Hk073tMf1ubRNMfSRBsBwOVM9WAG5vzoeJK9zi73lb6vrANVA==" saltValue="YhRx49mkr4bYm3ZTPTnjcg==" spinCount="100000" sqref="A75" name="Intervalo1_5_7_1"/>
    <protectedRange algorithmName="SHA-512" hashValue="BIECXXLQTeZJOx05FhxNMY6bX0FG7L8BpAjO3Hk073tMf1ubRNMfSRBsBwOVM9WAG5vzoeJK9zi73lb6vrANVA==" saltValue="YhRx49mkr4bYm3ZTPTnjcg==" spinCount="100000" sqref="B75 E75:F75" name="Intervalo1_6_1_1_3"/>
    <protectedRange algorithmName="SHA-512" hashValue="nJCPMKKPbQe6/ha4iPpgDvsehmgBQOKJ/8YB5Oj66Xa1HSaMdEySI9MA2i7F3wvMOIhzJpsg48H1o311Buf3qA==" saltValue="Z3UMDN8w5bylweDrohUzTQ==" spinCount="100000" sqref="G76" name="Intervalo1_1_3_30_1"/>
    <protectedRange algorithmName="SHA-512" hashValue="SOYoXHnsd8H3JMwtnN8n0SDMvJLW8NUH3c7N9U/C2WTm7adtKrHc9Rw5AhcK1dwRMld7kJZ5o3zpwjKqrnC6rw==" saltValue="9sV1nF7wJ5XLhLyfByHakQ==" spinCount="100000" sqref="A76" name="Intervalo1_15_4_1_2"/>
    <protectedRange algorithmName="SHA-512" hashValue="BIECXXLQTeZJOx05FhxNMY6bX0FG7L8BpAjO3Hk073tMf1ubRNMfSRBsBwOVM9WAG5vzoeJK9zi73lb6vrANVA==" saltValue="YhRx49mkr4bYm3ZTPTnjcg==" spinCount="100000" sqref="B76:F76" name="Intervalo1_5_1_1_1"/>
    <protectedRange algorithmName="SHA-512" hashValue="nJCPMKKPbQe6/ha4iPpgDvsehmgBQOKJ/8YB5Oj66Xa1HSaMdEySI9MA2i7F3wvMOIhzJpsg48H1o311Buf3qA==" saltValue="Z3UMDN8w5bylweDrohUzTQ==" spinCount="100000" sqref="G77" name="Intervalo1_1_3_31_1"/>
    <protectedRange algorithmName="SHA-512" hashValue="SOYoXHnsd8H3JMwtnN8n0SDMvJLW8NUH3c7N9U/C2WTm7adtKrHc9Rw5AhcK1dwRMld7kJZ5o3zpwjKqrnC6rw==" saltValue="9sV1nF7wJ5XLhLyfByHakQ==" spinCount="100000" sqref="A77:F77" name="Intervalo1_15_4_2_1"/>
    <protectedRange algorithmName="SHA-512" hashValue="nJCPMKKPbQe6/ha4iPpgDvsehmgBQOKJ/8YB5Oj66Xa1HSaMdEySI9MA2i7F3wvMOIhzJpsg48H1o311Buf3qA==" saltValue="Z3UMDN8w5bylweDrohUzTQ==" spinCount="100000" sqref="G78" name="Intervalo1_1_3_32_1"/>
    <protectedRange algorithmName="SHA-512" hashValue="SOYoXHnsd8H3JMwtnN8n0SDMvJLW8NUH3c7N9U/C2WTm7adtKrHc9Rw5AhcK1dwRMld7kJZ5o3zpwjKqrnC6rw==" saltValue="9sV1nF7wJ5XLhLyfByHakQ==" spinCount="100000" sqref="A78:F78" name="Intervalo1_15_4_3_1"/>
    <protectedRange algorithmName="SHA-512" hashValue="nJCPMKKPbQe6/ha4iPpgDvsehmgBQOKJ/8YB5Oj66Xa1HSaMdEySI9MA2i7F3wvMOIhzJpsg48H1o311Buf3qA==" saltValue="Z3UMDN8w5bylweDrohUzTQ==" spinCount="100000" sqref="G79" name="Intervalo1_1_3_33_1"/>
    <protectedRange algorithmName="SHA-512" hashValue="SOYoXHnsd8H3JMwtnN8n0SDMvJLW8NUH3c7N9U/C2WTm7adtKrHc9Rw5AhcK1dwRMld7kJZ5o3zpwjKqrnC6rw==" saltValue="9sV1nF7wJ5XLhLyfByHakQ==" spinCount="100000" sqref="A79:F79" name="Intervalo1_15_4_4_1"/>
    <protectedRange algorithmName="SHA-512" hashValue="nJCPMKKPbQe6/ha4iPpgDvsehmgBQOKJ/8YB5Oj66Xa1HSaMdEySI9MA2i7F3wvMOIhzJpsg48H1o311Buf3qA==" saltValue="Z3UMDN8w5bylweDrohUzTQ==" spinCount="100000" sqref="G80" name="Intervalo1_1_3_34_1"/>
    <protectedRange algorithmName="SHA-512" hashValue="SOYoXHnsd8H3JMwtnN8n0SDMvJLW8NUH3c7N9U/C2WTm7adtKrHc9Rw5AhcK1dwRMld7kJZ5o3zpwjKqrnC6rw==" saltValue="9sV1nF7wJ5XLhLyfByHakQ==" spinCount="100000" sqref="A80:F80" name="Intervalo1_14_1_1_1_4"/>
    <protectedRange algorithmName="SHA-512" hashValue="nJCPMKKPbQe6/ha4iPpgDvsehmgBQOKJ/8YB5Oj66Xa1HSaMdEySI9MA2i7F3wvMOIhzJpsg48H1o311Buf3qA==" saltValue="Z3UMDN8w5bylweDrohUzTQ==" spinCount="100000" sqref="G81" name="Intervalo1_1_3_35_1"/>
    <protectedRange algorithmName="SHA-512" hashValue="BIECXXLQTeZJOx05FhxNMY6bX0FG7L8BpAjO3Hk073tMf1ubRNMfSRBsBwOVM9WAG5vzoeJK9zi73lb6vrANVA==" saltValue="YhRx49mkr4bYm3ZTPTnjcg==" spinCount="100000" sqref="C81" name="Intervalo1_6_4_6"/>
    <protectedRange algorithmName="SHA-512" hashValue="SOYoXHnsd8H3JMwtnN8n0SDMvJLW8NUH3c7N9U/C2WTm7adtKrHc9Rw5AhcK1dwRMld7kJZ5o3zpwjKqrnC6rw==" saltValue="9sV1nF7wJ5XLhLyfByHakQ==" spinCount="100000" sqref="D81:F81 A81:B81" name="Intervalo1_15_4_6_1"/>
    <protectedRange algorithmName="SHA-512" hashValue="nJCPMKKPbQe6/ha4iPpgDvsehmgBQOKJ/8YB5Oj66Xa1HSaMdEySI9MA2i7F3wvMOIhzJpsg48H1o311Buf3qA==" saltValue="Z3UMDN8w5bylweDrohUzTQ==" spinCount="100000" sqref="G82" name="Intervalo1_1_3_36_1"/>
    <protectedRange algorithmName="SHA-512" hashValue="SOYoXHnsd8H3JMwtnN8n0SDMvJLW8NUH3c7N9U/C2WTm7adtKrHc9Rw5AhcK1dwRMld7kJZ5o3zpwjKqrnC6rw==" saltValue="9sV1nF7wJ5XLhLyfByHakQ==" spinCount="100000" sqref="A82:F82" name="Intervalo1_15_4_7_1"/>
    <protectedRange algorithmName="SHA-512" hashValue="nJCPMKKPbQe6/ha4iPpgDvsehmgBQOKJ/8YB5Oj66Xa1HSaMdEySI9MA2i7F3wvMOIhzJpsg48H1o311Buf3qA==" saltValue="Z3UMDN8w5bylweDrohUzTQ==" spinCount="100000" sqref="G83" name="Intervalo1_1_3_37_1"/>
    <protectedRange algorithmName="SHA-512" hashValue="SOYoXHnsd8H3JMwtnN8n0SDMvJLW8NUH3c7N9U/C2WTm7adtKrHc9Rw5AhcK1dwRMld7kJZ5o3zpwjKqrnC6rw==" saltValue="9sV1nF7wJ5XLhLyfByHakQ==" spinCount="100000" sqref="A83" name="Intervalo1_14_15_1"/>
    <protectedRange algorithmName="SHA-512" hashValue="SOYoXHnsd8H3JMwtnN8n0SDMvJLW8NUH3c7N9U/C2WTm7adtKrHc9Rw5AhcK1dwRMld7kJZ5o3zpwjKqrnC6rw==" saltValue="9sV1nF7wJ5XLhLyfByHakQ==" spinCount="100000" sqref="B83:F83" name="Intervalo1_15_4_8_1"/>
    <protectedRange algorithmName="SHA-512" hashValue="nJCPMKKPbQe6/ha4iPpgDvsehmgBQOKJ/8YB5Oj66Xa1HSaMdEySI9MA2i7F3wvMOIhzJpsg48H1o311Buf3qA==" saltValue="Z3UMDN8w5bylweDrohUzTQ==" spinCount="100000" sqref="G84" name="Intervalo1_1_3_38_1"/>
    <protectedRange algorithmName="SHA-512" hashValue="SOYoXHnsd8H3JMwtnN8n0SDMvJLW8NUH3c7N9U/C2WTm7adtKrHc9Rw5AhcK1dwRMld7kJZ5o3zpwjKqrnC6rw==" saltValue="9sV1nF7wJ5XLhLyfByHakQ==" spinCount="100000" sqref="A84:F84" name="Intervalo1_15_4_9_1"/>
    <protectedRange algorithmName="SHA-512" hashValue="BIECXXLQTeZJOx05FhxNMY6bX0FG7L8BpAjO3Hk073tMf1ubRNMfSRBsBwOVM9WAG5vzoeJK9zi73lb6vrANVA==" saltValue="YhRx49mkr4bYm3ZTPTnjcg==" spinCount="100000" sqref="D85" name="Intervalo1_34_1"/>
    <protectedRange algorithmName="SHA-512" hashValue="nJCPMKKPbQe6/ha4iPpgDvsehmgBQOKJ/8YB5Oj66Xa1HSaMdEySI9MA2i7F3wvMOIhzJpsg48H1o311Buf3qA==" saltValue="Z3UMDN8w5bylweDrohUzTQ==" spinCount="100000" sqref="G85" name="Intervalo1_1_3_39_1"/>
    <protectedRange algorithmName="SHA-512" hashValue="SOYoXHnsd8H3JMwtnN8n0SDMvJLW8NUH3c7N9U/C2WTm7adtKrHc9Rw5AhcK1dwRMld7kJZ5o3zpwjKqrnC6rw==" saltValue="9sV1nF7wJ5XLhLyfByHakQ==" spinCount="100000" sqref="E85:F85 A85:C85" name="Intervalo1_15_4_10_1"/>
    <protectedRange algorithmName="SHA-512" hashValue="BIECXXLQTeZJOx05FhxNMY6bX0FG7L8BpAjO3Hk073tMf1ubRNMfSRBsBwOVM9WAG5vzoeJK9zi73lb6vrANVA==" saltValue="YhRx49mkr4bYm3ZTPTnjcg==" spinCount="100000" sqref="D86" name="Intervalo1_35_5"/>
    <protectedRange algorithmName="SHA-512" hashValue="nJCPMKKPbQe6/ha4iPpgDvsehmgBQOKJ/8YB5Oj66Xa1HSaMdEySI9MA2i7F3wvMOIhzJpsg48H1o311Buf3qA==" saltValue="Z3UMDN8w5bylweDrohUzTQ==" spinCount="100000" sqref="G86:G88" name="Intervalo1_1_3_40_1"/>
    <protectedRange algorithmName="SHA-512" hashValue="SOYoXHnsd8H3JMwtnN8n0SDMvJLW8NUH3c7N9U/C2WTm7adtKrHc9Rw5AhcK1dwRMld7kJZ5o3zpwjKqrnC6rw==" saltValue="9sV1nF7wJ5XLhLyfByHakQ==" spinCount="100000" sqref="A86 E86:F86" name="Intervalo1_26_2_1"/>
    <protectedRange algorithmName="SHA-512" hashValue="SOYoXHnsd8H3JMwtnN8n0SDMvJLW8NUH3c7N9U/C2WTm7adtKrHc9Rw5AhcK1dwRMld7kJZ5o3zpwjKqrnC6rw==" saltValue="9sV1nF7wJ5XLhLyfByHakQ==" spinCount="100000" sqref="B86:C86 A87:F88" name="Intervalo1_15_4_11_1"/>
    <protectedRange algorithmName="SHA-512" hashValue="BIECXXLQTeZJOx05FhxNMY6bX0FG7L8BpAjO3Hk073tMf1ubRNMfSRBsBwOVM9WAG5vzoeJK9zi73lb6vrANVA==" saltValue="YhRx49mkr4bYm3ZTPTnjcg==" spinCount="100000" sqref="A89:F89" name="Intervalo1_36_2"/>
    <protectedRange algorithmName="SHA-512" hashValue="nJCPMKKPbQe6/ha4iPpgDvsehmgBQOKJ/8YB5Oj66Xa1HSaMdEySI9MA2i7F3wvMOIhzJpsg48H1o311Buf3qA==" saltValue="Z3UMDN8w5bylweDrohUzTQ==" spinCount="100000" sqref="G89" name="Intervalo1_1_3_41_1"/>
    <protectedRange algorithmName="SHA-512" hashValue="nJCPMKKPbQe6/ha4iPpgDvsehmgBQOKJ/8YB5Oj66Xa1HSaMdEySI9MA2i7F3wvMOIhzJpsg48H1o311Buf3qA==" saltValue="Z3UMDN8w5bylweDrohUzTQ==" spinCount="100000" sqref="G90" name="Intervalo1_1_3_42_1"/>
    <protectedRange algorithmName="SHA-512" hashValue="SOYoXHnsd8H3JMwtnN8n0SDMvJLW8NUH3c7N9U/C2WTm7adtKrHc9Rw5AhcK1dwRMld7kJZ5o3zpwjKqrnC6rw==" saltValue="9sV1nF7wJ5XLhLyfByHakQ==" spinCount="100000" sqref="A90:F90" name="Intervalo1_14_1_1_1_1_1"/>
    <protectedRange algorithmName="SHA-512" hashValue="nJCPMKKPbQe6/ha4iPpgDvsehmgBQOKJ/8YB5Oj66Xa1HSaMdEySI9MA2i7F3wvMOIhzJpsg48H1o311Buf3qA==" saltValue="Z3UMDN8w5bylweDrohUzTQ==" spinCount="100000" sqref="G91" name="Intervalo1_1_3_43_1"/>
    <protectedRange algorithmName="SHA-512" hashValue="SOYoXHnsd8H3JMwtnN8n0SDMvJLW8NUH3c7N9U/C2WTm7adtKrHc9Rw5AhcK1dwRMld7kJZ5o3zpwjKqrnC6rw==" saltValue="9sV1nF7wJ5XLhLyfByHakQ==" spinCount="100000" sqref="A91:F91" name="Intervalo1_14_5_1_1"/>
    <protectedRange algorithmName="SHA-512" hashValue="BIECXXLQTeZJOx05FhxNMY6bX0FG7L8BpAjO3Hk073tMf1ubRNMfSRBsBwOVM9WAG5vzoeJK9zi73lb6vrANVA==" saltValue="YhRx49mkr4bYm3ZTPTnjcg==" spinCount="100000" sqref="B92:F92" name="Intervalo1_37_5"/>
    <protectedRange algorithmName="SHA-512" hashValue="nJCPMKKPbQe6/ha4iPpgDvsehmgBQOKJ/8YB5Oj66Xa1HSaMdEySI9MA2i7F3wvMOIhzJpsg48H1o311Buf3qA==" saltValue="Z3UMDN8w5bylweDrohUzTQ==" spinCount="100000" sqref="G92" name="Intervalo1_1_3_44_1"/>
    <protectedRange algorithmName="SHA-512" hashValue="SOYoXHnsd8H3JMwtnN8n0SDMvJLW8NUH3c7N9U/C2WTm7adtKrHc9Rw5AhcK1dwRMld7kJZ5o3zpwjKqrnC6rw==" saltValue="9sV1nF7wJ5XLhLyfByHakQ==" spinCount="100000" sqref="A92" name="Intervalo1_14_16_1"/>
    <protectedRange algorithmName="SHA-512" hashValue="nJCPMKKPbQe6/ha4iPpgDvsehmgBQOKJ/8YB5Oj66Xa1HSaMdEySI9MA2i7F3wvMOIhzJpsg48H1o311Buf3qA==" saltValue="Z3UMDN8w5bylweDrohUzTQ==" spinCount="100000" sqref="G93" name="Intervalo1_1_3_45_1"/>
    <protectedRange algorithmName="SHA-512" hashValue="SOYoXHnsd8H3JMwtnN8n0SDMvJLW8NUH3c7N9U/C2WTm7adtKrHc9Rw5AhcK1dwRMld7kJZ5o3zpwjKqrnC6rw==" saltValue="9sV1nF7wJ5XLhLyfByHakQ==" spinCount="100000" sqref="A93:F93" name="Intervalo1_14_17_1"/>
    <protectedRange algorithmName="SHA-512" hashValue="nJCPMKKPbQe6/ha4iPpgDvsehmgBQOKJ/8YB5Oj66Xa1HSaMdEySI9MA2i7F3wvMOIhzJpsg48H1o311Buf3qA==" saltValue="Z3UMDN8w5bylweDrohUzTQ==" spinCount="100000" sqref="G94:G95" name="Intervalo1_1_3_46_1"/>
    <protectedRange algorithmName="SHA-512" hashValue="SOYoXHnsd8H3JMwtnN8n0SDMvJLW8NUH3c7N9U/C2WTm7adtKrHc9Rw5AhcK1dwRMld7kJZ5o3zpwjKqrnC6rw==" saltValue="9sV1nF7wJ5XLhLyfByHakQ==" spinCount="100000" sqref="D94" name="Intervalo1_9_9_2"/>
    <protectedRange algorithmName="SHA-512" hashValue="SOYoXHnsd8H3JMwtnN8n0SDMvJLW8NUH3c7N9U/C2WTm7adtKrHc9Rw5AhcK1dwRMld7kJZ5o3zpwjKqrnC6rw==" saltValue="9sV1nF7wJ5XLhLyfByHakQ==" spinCount="100000" sqref="A95 E94:F94 A94:C94" name="Intervalo1_14_18_1"/>
    <protectedRange algorithmName="SHA-512" hashValue="pYqvGp4vyeT51Cm34fl1Id+3laNBAeXZ4xCJQzRXtltNVGl551VlmJarAj+OLsj74RRcLroUKfyp8dsMep+krw==" saltValue="4tagR5G1Xs5zqOyVLn3ZaQ==" spinCount="100000" sqref="B95:F95" name="Intervalo1_29_15_1"/>
    <protectedRange algorithmName="SHA-512" hashValue="BIECXXLQTeZJOx05FhxNMY6bX0FG7L8BpAjO3Hk073tMf1ubRNMfSRBsBwOVM9WAG5vzoeJK9zi73lb6vrANVA==" saltValue="YhRx49mkr4bYm3ZTPTnjcg==" spinCount="100000" sqref="A97" name="Intervalo1_39_1"/>
    <protectedRange algorithmName="SHA-512" hashValue="nJCPMKKPbQe6/ha4iPpgDvsehmgBQOKJ/8YB5Oj66Xa1HSaMdEySI9MA2i7F3wvMOIhzJpsg48H1o311Buf3qA==" saltValue="Z3UMDN8w5bylweDrohUzTQ==" spinCount="100000" sqref="G96:G97" name="Intervalo1_1_3_47_1"/>
    <protectedRange algorithmName="SHA-512" hashValue="SOYoXHnsd8H3JMwtnN8n0SDMvJLW8NUH3c7N9U/C2WTm7adtKrHc9Rw5AhcK1dwRMld7kJZ5o3zpwjKqrnC6rw==" saltValue="9sV1nF7wJ5XLhLyfByHakQ==" spinCount="100000" sqref="A96:F96" name="Intervalo1_14_19_1"/>
    <protectedRange algorithmName="SHA-512" hashValue="pYqvGp4vyeT51Cm34fl1Id+3laNBAeXZ4xCJQzRXtltNVGl551VlmJarAj+OLsj74RRcLroUKfyp8dsMep+krw==" saltValue="4tagR5G1Xs5zqOyVLn3ZaQ==" spinCount="100000" sqref="B97:F97" name="Intervalo1_29_16_1"/>
    <protectedRange algorithmName="SHA-512" hashValue="nJCPMKKPbQe6/ha4iPpgDvsehmgBQOKJ/8YB5Oj66Xa1HSaMdEySI9MA2i7F3wvMOIhzJpsg48H1o311Buf3qA==" saltValue="Z3UMDN8w5bylweDrohUzTQ==" spinCount="100000" sqref="G98:G99" name="Intervalo1_1_3_48_1"/>
    <protectedRange algorithmName="SHA-512" hashValue="SOYoXHnsd8H3JMwtnN8n0SDMvJLW8NUH3c7N9U/C2WTm7adtKrHc9Rw5AhcK1dwRMld7kJZ5o3zpwjKqrnC6rw==" saltValue="9sV1nF7wJ5XLhLyfByHakQ==" spinCount="100000" sqref="C98:C99" name="Intervalo1_14_20_1"/>
    <protectedRange algorithmName="SHA-512" hashValue="SOYoXHnsd8H3JMwtnN8n0SDMvJLW8NUH3c7N9U/C2WTm7adtKrHc9Rw5AhcK1dwRMld7kJZ5o3zpwjKqrnC6rw==" saltValue="9sV1nF7wJ5XLhLyfByHakQ==" spinCount="100000" sqref="A98:A99" name="Intervalo1_28_1_1"/>
    <protectedRange algorithmName="SHA-512" hashValue="SOYoXHnsd8H3JMwtnN8n0SDMvJLW8NUH3c7N9U/C2WTm7adtKrHc9Rw5AhcK1dwRMld7kJZ5o3zpwjKqrnC6rw==" saltValue="9sV1nF7wJ5XLhLyfByHakQ==" spinCount="100000" sqref="D98:D99" name="Intervalo1_4_7_2_1"/>
    <protectedRange algorithmName="SHA-512" hashValue="BIECXXLQTeZJOx05FhxNMY6bX0FG7L8BpAjO3Hk073tMf1ubRNMfSRBsBwOVM9WAG5vzoeJK9zi73lb6vrANVA==" saltValue="YhRx49mkr4bYm3ZTPTnjcg==" spinCount="100000" sqref="B98:B99 E98:F99" name="Intervalo1_6_1_1_1_1"/>
    <protectedRange algorithmName="SHA-512" hashValue="nJCPMKKPbQe6/ha4iPpgDvsehmgBQOKJ/8YB5Oj66Xa1HSaMdEySI9MA2i7F3wvMOIhzJpsg48H1o311Buf3qA==" saltValue="Z3UMDN8w5bylweDrohUzTQ==" spinCount="100000" sqref="G100:G101" name="Intervalo1_1_3_49_1"/>
    <protectedRange algorithmName="SHA-512" hashValue="SOYoXHnsd8H3JMwtnN8n0SDMvJLW8NUH3c7N9U/C2WTm7adtKrHc9Rw5AhcK1dwRMld7kJZ5o3zpwjKqrnC6rw==" saltValue="9sV1nF7wJ5XLhLyfByHakQ==" spinCount="100000" sqref="A101:F101" name="Intervalo1_14_21_1"/>
    <protectedRange algorithmName="SHA-512" hashValue="pYqvGp4vyeT51Cm34fl1Id+3laNBAeXZ4xCJQzRXtltNVGl551VlmJarAj+OLsj74RRcLroUKfyp8dsMep+krw==" saltValue="4tagR5G1Xs5zqOyVLn3ZaQ==" spinCount="100000" sqref="A100" name="Intervalo1_25_1_1"/>
    <protectedRange algorithmName="SHA-512" hashValue="pYqvGp4vyeT51Cm34fl1Id+3laNBAeXZ4xCJQzRXtltNVGl551VlmJarAj+OLsj74RRcLroUKfyp8dsMep+krw==" saltValue="4tagR5G1Xs5zqOyVLn3ZaQ==" spinCount="100000" sqref="B100:F100" name="Intervalo1_29_18_1"/>
    <protectedRange algorithmName="SHA-512" hashValue="BIECXXLQTeZJOx05FhxNMY6bX0FG7L8BpAjO3Hk073tMf1ubRNMfSRBsBwOVM9WAG5vzoeJK9zi73lb6vrANVA==" saltValue="YhRx49mkr4bYm3ZTPTnjcg==" spinCount="100000" sqref="D103 D102:F102 A102:C103" name="Intervalo1_41_1"/>
    <protectedRange algorithmName="SHA-512" hashValue="nJCPMKKPbQe6/ha4iPpgDvsehmgBQOKJ/8YB5Oj66Xa1HSaMdEySI9MA2i7F3wvMOIhzJpsg48H1o311Buf3qA==" saltValue="Z3UMDN8w5bylweDrohUzTQ==" spinCount="100000" sqref="G102:G103" name="Intervalo1_1_3_50_1"/>
    <protectedRange algorithmName="SHA-512" hashValue="SOYoXHnsd8H3JMwtnN8n0SDMvJLW8NUH3c7N9U/C2WTm7adtKrHc9Rw5AhcK1dwRMld7kJZ5o3zpwjKqrnC6rw==" saltValue="9sV1nF7wJ5XLhLyfByHakQ==" spinCount="100000" sqref="E103:F103" name="Intervalo1_26_3_1"/>
    <protectedRange algorithmName="SHA-512" hashValue="BIECXXLQTeZJOx05FhxNMY6bX0FG7L8BpAjO3Hk073tMf1ubRNMfSRBsBwOVM9WAG5vzoeJK9zi73lb6vrANVA==" saltValue="YhRx49mkr4bYm3ZTPTnjcg==" spinCount="100000" sqref="A104:F104" name="Intervalo1_42_1"/>
    <protectedRange algorithmName="SHA-512" hashValue="nJCPMKKPbQe6/ha4iPpgDvsehmgBQOKJ/8YB5Oj66Xa1HSaMdEySI9MA2i7F3wvMOIhzJpsg48H1o311Buf3qA==" saltValue="Z3UMDN8w5bylweDrohUzTQ==" spinCount="100000" sqref="G104" name="Intervalo1_1_3_51_1"/>
    <protectedRange algorithmName="SHA-512" hashValue="BIECXXLQTeZJOx05FhxNMY6bX0FG7L8BpAjO3Hk073tMf1ubRNMfSRBsBwOVM9WAG5vzoeJK9zi73lb6vrANVA==" saltValue="YhRx49mkr4bYm3ZTPTnjcg==" spinCount="100000" sqref="A105:B105" name="Intervalo1_43_1"/>
    <protectedRange algorithmName="SHA-512" hashValue="pYqvGp4vyeT51Cm34fl1Id+3laNBAeXZ4xCJQzRXtltNVGl551VlmJarAj+OLsj74RRcLroUKfyp8dsMep+krw==" saltValue="4tagR5G1Xs5zqOyVLn3ZaQ==" spinCount="100000" sqref="C105:F105" name="Intervalo1_1_6_1"/>
    <protectedRange algorithmName="SHA-512" hashValue="nJCPMKKPbQe6/ha4iPpgDvsehmgBQOKJ/8YB5Oj66Xa1HSaMdEySI9MA2i7F3wvMOIhzJpsg48H1o311Buf3qA==" saltValue="Z3UMDN8w5bylweDrohUzTQ==" spinCount="100000" sqref="G105" name="Intervalo1_1_3_52_1"/>
    <protectedRange algorithmName="SHA-512" hashValue="BIECXXLQTeZJOx05FhxNMY6bX0FG7L8BpAjO3Hk073tMf1ubRNMfSRBsBwOVM9WAG5vzoeJK9zi73lb6vrANVA==" saltValue="YhRx49mkr4bYm3ZTPTnjcg==" spinCount="100000" sqref="D106:F106" name="Intervalo1_44_1"/>
    <protectedRange algorithmName="SHA-512" hashValue="pYqvGp4vyeT51Cm34fl1Id+3laNBAeXZ4xCJQzRXtltNVGl551VlmJarAj+OLsj74RRcLroUKfyp8dsMep+krw==" saltValue="4tagR5G1Xs5zqOyVLn3ZaQ==" spinCount="100000" sqref="A106:C106" name="Intervalo1_1_7_5"/>
    <protectedRange algorithmName="SHA-512" hashValue="nJCPMKKPbQe6/ha4iPpgDvsehmgBQOKJ/8YB5Oj66Xa1HSaMdEySI9MA2i7F3wvMOIhzJpsg48H1o311Buf3qA==" saltValue="Z3UMDN8w5bylweDrohUzTQ==" spinCount="100000" sqref="G106" name="Intervalo1_1_3_53_1"/>
    <protectedRange algorithmName="SHA-512" hashValue="BIECXXLQTeZJOx05FhxNMY6bX0FG7L8BpAjO3Hk073tMf1ubRNMfSRBsBwOVM9WAG5vzoeJK9zi73lb6vrANVA==" saltValue="YhRx49mkr4bYm3ZTPTnjcg==" spinCount="100000" sqref="D107:F107 A107:B107" name="Intervalo1_45_1"/>
    <protectedRange algorithmName="SHA-512" hashValue="nJCPMKKPbQe6/ha4iPpgDvsehmgBQOKJ/8YB5Oj66Xa1HSaMdEySI9MA2i7F3wvMOIhzJpsg48H1o311Buf3qA==" saltValue="Z3UMDN8w5bylweDrohUzTQ==" spinCount="100000" sqref="G107" name="Intervalo1_1_3_54_1"/>
    <protectedRange algorithmName="SHA-512" hashValue="BIECXXLQTeZJOx05FhxNMY6bX0FG7L8BpAjO3Hk073tMf1ubRNMfSRBsBwOVM9WAG5vzoeJK9zi73lb6vrANVA==" saltValue="YhRx49mkr4bYm3ZTPTnjcg==" spinCount="100000" sqref="C107" name="Intervalo1_15_7_2"/>
    <protectedRange algorithmName="SHA-512" hashValue="nJCPMKKPbQe6/ha4iPpgDvsehmgBQOKJ/8YB5Oj66Xa1HSaMdEySI9MA2i7F3wvMOIhzJpsg48H1o311Buf3qA==" saltValue="Z3UMDN8w5bylweDrohUzTQ==" spinCount="100000" sqref="G108" name="Intervalo1_1_3_55_1"/>
    <protectedRange algorithmName="SHA-512" hashValue="SOYoXHnsd8H3JMwtnN8n0SDMvJLW8NUH3c7N9U/C2WTm7adtKrHc9Rw5AhcK1dwRMld7kJZ5o3zpwjKqrnC6rw==" saltValue="9sV1nF7wJ5XLhLyfByHakQ==" spinCount="100000" sqref="D108" name="Intervalo1_9_10_1"/>
    <protectedRange algorithmName="SHA-512" hashValue="SOYoXHnsd8H3JMwtnN8n0SDMvJLW8NUH3c7N9U/C2WTm7adtKrHc9Rw5AhcK1dwRMld7kJZ5o3zpwjKqrnC6rw==" saltValue="9sV1nF7wJ5XLhLyfByHakQ==" spinCount="100000" sqref="E108:F108" name="Intervalo1_14_22_1"/>
    <protectedRange algorithmName="SHA-512" hashValue="SOYoXHnsd8H3JMwtnN8n0SDMvJLW8NUH3c7N9U/C2WTm7adtKrHc9Rw5AhcK1dwRMld7kJZ5o3zpwjKqrnC6rw==" saltValue="9sV1nF7wJ5XLhLyfByHakQ==" spinCount="100000" sqref="A108:B108" name="Intervalo1_26_4_1"/>
    <protectedRange algorithmName="SHA-512" hashValue="BIECXXLQTeZJOx05FhxNMY6bX0FG7L8BpAjO3Hk073tMf1ubRNMfSRBsBwOVM9WAG5vzoeJK9zi73lb6vrANVA==" saltValue="YhRx49mkr4bYm3ZTPTnjcg==" spinCount="100000" sqref="C108" name="Intervalo1_6_4_1_1"/>
    <protectedRange algorithmName="SHA-512" hashValue="BIECXXLQTeZJOx05FhxNMY6bX0FG7L8BpAjO3Hk073tMf1ubRNMfSRBsBwOVM9WAG5vzoeJK9zi73lb6vrANVA==" saltValue="YhRx49mkr4bYm3ZTPTnjcg==" spinCount="100000" sqref="A109:B109" name="Intervalo1_47_1"/>
    <protectedRange algorithmName="SHA-512" hashValue="pYqvGp4vyeT51Cm34fl1Id+3laNBAeXZ4xCJQzRXtltNVGl551VlmJarAj+OLsj74RRcLroUKfyp8dsMep+krw==" saltValue="4tagR5G1Xs5zqOyVLn3ZaQ==" spinCount="100000" sqref="C109:F109" name="Intervalo1_1_8_1"/>
    <protectedRange algorithmName="SHA-512" hashValue="nJCPMKKPbQe6/ha4iPpgDvsehmgBQOKJ/8YB5Oj66Xa1HSaMdEySI9MA2i7F3wvMOIhzJpsg48H1o311Buf3qA==" saltValue="Z3UMDN8w5bylweDrohUzTQ==" spinCount="100000" sqref="G109" name="Intervalo1_1_3_56_1"/>
    <protectedRange algorithmName="SHA-512" hashValue="nJCPMKKPbQe6/ha4iPpgDvsehmgBQOKJ/8YB5Oj66Xa1HSaMdEySI9MA2i7F3wvMOIhzJpsg48H1o311Buf3qA==" saltValue="Z3UMDN8w5bylweDrohUzTQ==" spinCount="100000" sqref="G110" name="Intervalo1_1_3_57_1"/>
    <protectedRange algorithmName="SHA-512" hashValue="SOYoXHnsd8H3JMwtnN8n0SDMvJLW8NUH3c7N9U/C2WTm7adtKrHc9Rw5AhcK1dwRMld7kJZ5o3zpwjKqrnC6rw==" saltValue="9sV1nF7wJ5XLhLyfByHakQ==" spinCount="100000" sqref="C110" name="Intervalo1_14_1_1_1_2_1"/>
    <protectedRange algorithmName="SHA-512" hashValue="SOYoXHnsd8H3JMwtnN8n0SDMvJLW8NUH3c7N9U/C2WTm7adtKrHc9Rw5AhcK1dwRMld7kJZ5o3zpwjKqrnC6rw==" saltValue="9sV1nF7wJ5XLhLyfByHakQ==" spinCount="100000" sqref="D110:F110 A110:B110" name="Intervalo1_14_5_2_1"/>
    <protectedRange algorithmName="SHA-512" hashValue="BIECXXLQTeZJOx05FhxNMY6bX0FG7L8BpAjO3Hk073tMf1ubRNMfSRBsBwOVM9WAG5vzoeJK9zi73lb6vrANVA==" saltValue="YhRx49mkr4bYm3ZTPTnjcg==" spinCount="100000" sqref="A111" name="Intervalo1_48_1"/>
    <protectedRange algorithmName="SHA-512" hashValue="nJCPMKKPbQe6/ha4iPpgDvsehmgBQOKJ/8YB5Oj66Xa1HSaMdEySI9MA2i7F3wvMOIhzJpsg48H1o311Buf3qA==" saltValue="Z3UMDN8w5bylweDrohUzTQ==" spinCount="100000" sqref="G111" name="Intervalo1_1_3_58_1"/>
    <protectedRange algorithmName="SHA-512" hashValue="SOYoXHnsd8H3JMwtnN8n0SDMvJLW8NUH3c7N9U/C2WTm7adtKrHc9Rw5AhcK1dwRMld7kJZ5o3zpwjKqrnC6rw==" saltValue="9sV1nF7wJ5XLhLyfByHakQ==" spinCount="100000" sqref="C111" name="Intervalo1_14_23_1"/>
    <protectedRange algorithmName="SHA-512" hashValue="pYqvGp4vyeT51Cm34fl1Id+3laNBAeXZ4xCJQzRXtltNVGl551VlmJarAj+OLsj74RRcLroUKfyp8dsMep+krw==" saltValue="4tagR5G1Xs5zqOyVLn3ZaQ==" spinCount="100000" sqref="B111 D111:F111" name="Intervalo1_29_19_1"/>
    <protectedRange algorithmName="SHA-512" hashValue="nJCPMKKPbQe6/ha4iPpgDvsehmgBQOKJ/8YB5Oj66Xa1HSaMdEySI9MA2i7F3wvMOIhzJpsg48H1o311Buf3qA==" saltValue="Z3UMDN8w5bylweDrohUzTQ==" spinCount="100000" sqref="G112" name="Intervalo1_1_3_59_1"/>
    <protectedRange algorithmName="SHA-512" hashValue="pYqvGp4vyeT51Cm34fl1Id+3laNBAeXZ4xCJQzRXtltNVGl551VlmJarAj+OLsj74RRcLroUKfyp8dsMep+krw==" saltValue="4tagR5G1Xs5zqOyVLn3ZaQ==" spinCount="100000" sqref="C112:F112 A112" name="Intervalo1_29_20_1"/>
    <protectedRange algorithmName="SHA-512" hashValue="BIECXXLQTeZJOx05FhxNMY6bX0FG7L8BpAjO3Hk073tMf1ubRNMfSRBsBwOVM9WAG5vzoeJK9zi73lb6vrANVA==" saltValue="YhRx49mkr4bYm3ZTPTnjcg==" spinCount="100000" sqref="B112" name="Intervalo1_3_9_6"/>
    <protectedRange algorithmName="SHA-512" hashValue="nJCPMKKPbQe6/ha4iPpgDvsehmgBQOKJ/8YB5Oj66Xa1HSaMdEySI9MA2i7F3wvMOIhzJpsg48H1o311Buf3qA==" saltValue="Z3UMDN8w5bylweDrohUzTQ==" spinCount="100000" sqref="G113" name="Intervalo1_1_3_60_1"/>
    <protectedRange algorithmName="SHA-512" hashValue="pYqvGp4vyeT51Cm34fl1Id+3laNBAeXZ4xCJQzRXtltNVGl551VlmJarAj+OLsj74RRcLroUKfyp8dsMep+krw==" saltValue="4tagR5G1Xs5zqOyVLn3ZaQ==" spinCount="100000" sqref="C113:F113 A113" name="Intervalo1_29_21_1"/>
    <protectedRange algorithmName="SHA-512" hashValue="BIECXXLQTeZJOx05FhxNMY6bX0FG7L8BpAjO3Hk073tMf1ubRNMfSRBsBwOVM9WAG5vzoeJK9zi73lb6vrANVA==" saltValue="YhRx49mkr4bYm3ZTPTnjcg==" spinCount="100000" sqref="B113" name="Intervalo1_3_9_1_1"/>
    <protectedRange algorithmName="SHA-512" hashValue="BIECXXLQTeZJOx05FhxNMY6bX0FG7L8BpAjO3Hk073tMf1ubRNMfSRBsBwOVM9WAG5vzoeJK9zi73lb6vrANVA==" saltValue="YhRx49mkr4bYm3ZTPTnjcg==" spinCount="100000" sqref="D114:F114" name="Intervalo1_49_1"/>
    <protectedRange algorithmName="SHA-512" hashValue="nJCPMKKPbQe6/ha4iPpgDvsehmgBQOKJ/8YB5Oj66Xa1HSaMdEySI9MA2i7F3wvMOIhzJpsg48H1o311Buf3qA==" saltValue="Z3UMDN8w5bylweDrohUzTQ==" spinCount="100000" sqref="G114" name="Intervalo1_1_3_61_1"/>
    <protectedRange algorithmName="SHA-512" hashValue="SOYoXHnsd8H3JMwtnN8n0SDMvJLW8NUH3c7N9U/C2WTm7adtKrHc9Rw5AhcK1dwRMld7kJZ5o3zpwjKqrnC6rw==" saltValue="9sV1nF7wJ5XLhLyfByHakQ==" spinCount="100000" sqref="A114:C114" name="Intervalo1_9_11_1"/>
    <protectedRange algorithmName="SHA-512" hashValue="BIECXXLQTeZJOx05FhxNMY6bX0FG7L8BpAjO3Hk073tMf1ubRNMfSRBsBwOVM9WAG5vzoeJK9zi73lb6vrANVA==" saltValue="YhRx49mkr4bYm3ZTPTnjcg==" spinCount="100000" sqref="D115:F115 A115:B115" name="Intervalo1_50_1"/>
    <protectedRange algorithmName="SHA-512" hashValue="nJCPMKKPbQe6/ha4iPpgDvsehmgBQOKJ/8YB5Oj66Xa1HSaMdEySI9MA2i7F3wvMOIhzJpsg48H1o311Buf3qA==" saltValue="Z3UMDN8w5bylweDrohUzTQ==" spinCount="100000" sqref="G115" name="Intervalo1_1_3_62_1"/>
    <protectedRange algorithmName="SHA-512" hashValue="BIECXXLQTeZJOx05FhxNMY6bX0FG7L8BpAjO3Hk073tMf1ubRNMfSRBsBwOVM9WAG5vzoeJK9zi73lb6vrANVA==" saltValue="YhRx49mkr4bYm3ZTPTnjcg==" spinCount="100000" sqref="C115" name="Intervalo1_15_7_1_1"/>
    <protectedRange algorithmName="SHA-512" hashValue="BIECXXLQTeZJOx05FhxNMY6bX0FG7L8BpAjO3Hk073tMf1ubRNMfSRBsBwOVM9WAG5vzoeJK9zi73lb6vrANVA==" saltValue="YhRx49mkr4bYm3ZTPTnjcg==" spinCount="100000" sqref="C116:F116" name="Intervalo1_51_1"/>
    <protectedRange algorithmName="SHA-512" hashValue="nJCPMKKPbQe6/ha4iPpgDvsehmgBQOKJ/8YB5Oj66Xa1HSaMdEySI9MA2i7F3wvMOIhzJpsg48H1o311Buf3qA==" saltValue="Z3UMDN8w5bylweDrohUzTQ==" spinCount="100000" sqref="G116" name="Intervalo1_1_3_63_1"/>
    <protectedRange algorithmName="SHA-512" hashValue="SOYoXHnsd8H3JMwtnN8n0SDMvJLW8NUH3c7N9U/C2WTm7adtKrHc9Rw5AhcK1dwRMld7kJZ5o3zpwjKqrnC6rw==" saltValue="9sV1nF7wJ5XLhLyfByHakQ==" spinCount="100000" sqref="A116:B116" name="Intervalo1_14_24_1"/>
    <protectedRange algorithmName="SHA-512" hashValue="BIECXXLQTeZJOx05FhxNMY6bX0FG7L8BpAjO3Hk073tMf1ubRNMfSRBsBwOVM9WAG5vzoeJK9zi73lb6vrANVA==" saltValue="YhRx49mkr4bYm3ZTPTnjcg==" spinCount="100000" sqref="A117:F118" name="Intervalo1_52_1"/>
    <protectedRange algorithmName="SHA-512" hashValue="nJCPMKKPbQe6/ha4iPpgDvsehmgBQOKJ/8YB5Oj66Xa1HSaMdEySI9MA2i7F3wvMOIhzJpsg48H1o311Buf3qA==" saltValue="Z3UMDN8w5bylweDrohUzTQ==" spinCount="100000" sqref="G117:G118" name="Intervalo1_1_3_64_1"/>
    <protectedRange algorithmName="SHA-512" hashValue="BIECXXLQTeZJOx05FhxNMY6bX0FG7L8BpAjO3Hk073tMf1ubRNMfSRBsBwOVM9WAG5vzoeJK9zi73lb6vrANVA==" saltValue="YhRx49mkr4bYm3ZTPTnjcg==" spinCount="100000" sqref="A119:F119" name="Intervalo1_53_1"/>
    <protectedRange algorithmName="SHA-512" hashValue="nJCPMKKPbQe6/ha4iPpgDvsehmgBQOKJ/8YB5Oj66Xa1HSaMdEySI9MA2i7F3wvMOIhzJpsg48H1o311Buf3qA==" saltValue="Z3UMDN8w5bylweDrohUzTQ==" spinCount="100000" sqref="G119" name="Intervalo1_1_3_65_1"/>
    <protectedRange algorithmName="SHA-512" hashValue="BIECXXLQTeZJOx05FhxNMY6bX0FG7L8BpAjO3Hk073tMf1ubRNMfSRBsBwOVM9WAG5vzoeJK9zi73lb6vrANVA==" saltValue="YhRx49mkr4bYm3ZTPTnjcg==" spinCount="100000" sqref="A120:F120" name="Intervalo1_54_1"/>
    <protectedRange algorithmName="SHA-512" hashValue="nJCPMKKPbQe6/ha4iPpgDvsehmgBQOKJ/8YB5Oj66Xa1HSaMdEySI9MA2i7F3wvMOIhzJpsg48H1o311Buf3qA==" saltValue="Z3UMDN8w5bylweDrohUzTQ==" spinCount="100000" sqref="G120" name="Intervalo1_1_3_66_1"/>
    <protectedRange algorithmName="SHA-512" hashValue="BIECXXLQTeZJOx05FhxNMY6bX0FG7L8BpAjO3Hk073tMf1ubRNMfSRBsBwOVM9WAG5vzoeJK9zi73lb6vrANVA==" saltValue="YhRx49mkr4bYm3ZTPTnjcg==" spinCount="100000" sqref="A121:F121" name="Intervalo1_55_1"/>
    <protectedRange algorithmName="SHA-512" hashValue="nJCPMKKPbQe6/ha4iPpgDvsehmgBQOKJ/8YB5Oj66Xa1HSaMdEySI9MA2i7F3wvMOIhzJpsg48H1o311Buf3qA==" saltValue="Z3UMDN8w5bylweDrohUzTQ==" spinCount="100000" sqref="G121" name="Intervalo1_1_3_67_1"/>
    <protectedRange algorithmName="SHA-512" hashValue="BIECXXLQTeZJOx05FhxNMY6bX0FG7L8BpAjO3Hk073tMf1ubRNMfSRBsBwOVM9WAG5vzoeJK9zi73lb6vrANVA==" saltValue="YhRx49mkr4bYm3ZTPTnjcg==" spinCount="100000" sqref="A122:F122" name="Intervalo1_56_1"/>
    <protectedRange algorithmName="SHA-512" hashValue="nJCPMKKPbQe6/ha4iPpgDvsehmgBQOKJ/8YB5Oj66Xa1HSaMdEySI9MA2i7F3wvMOIhzJpsg48H1o311Buf3qA==" saltValue="Z3UMDN8w5bylweDrohUzTQ==" spinCount="100000" sqref="G122" name="Intervalo1_1_3_68_1"/>
    <protectedRange algorithmName="SHA-512" hashValue="BIECXXLQTeZJOx05FhxNMY6bX0FG7L8BpAjO3Hk073tMf1ubRNMfSRBsBwOVM9WAG5vzoeJK9zi73lb6vrANVA==" saltValue="YhRx49mkr4bYm3ZTPTnjcg==" spinCount="100000" sqref="A123" name="Intervalo1_57_1"/>
    <protectedRange algorithmName="SHA-512" hashValue="nJCPMKKPbQe6/ha4iPpgDvsehmgBQOKJ/8YB5Oj66Xa1HSaMdEySI9MA2i7F3wvMOIhzJpsg48H1o311Buf3qA==" saltValue="Z3UMDN8w5bylweDrohUzTQ==" spinCount="100000" sqref="G123" name="Intervalo1_1_3_69_1"/>
    <protectedRange algorithmName="SHA-512" hashValue="pYqvGp4vyeT51Cm34fl1Id+3laNBAeXZ4xCJQzRXtltNVGl551VlmJarAj+OLsj74RRcLroUKfyp8dsMep+krw==" saltValue="4tagR5G1Xs5zqOyVLn3ZaQ==" spinCount="100000" sqref="B123:F123" name="Intervalo1_33_2_1"/>
    <protectedRange algorithmName="SHA-512" hashValue="BIECXXLQTeZJOx05FhxNMY6bX0FG7L8BpAjO3Hk073tMf1ubRNMfSRBsBwOVM9WAG5vzoeJK9zi73lb6vrANVA==" saltValue="YhRx49mkr4bYm3ZTPTnjcg==" spinCount="100000" sqref="A124" name="Intervalo1_58_1"/>
    <protectedRange algorithmName="SHA-512" hashValue="nJCPMKKPbQe6/ha4iPpgDvsehmgBQOKJ/8YB5Oj66Xa1HSaMdEySI9MA2i7F3wvMOIhzJpsg48H1o311Buf3qA==" saltValue="Z3UMDN8w5bylweDrohUzTQ==" spinCount="100000" sqref="G124" name="Intervalo1_1_3_70_1"/>
    <protectedRange algorithmName="SHA-512" hashValue="pYqvGp4vyeT51Cm34fl1Id+3laNBAeXZ4xCJQzRXtltNVGl551VlmJarAj+OLsj74RRcLroUKfyp8dsMep+krw==" saltValue="4tagR5G1Xs5zqOyVLn3ZaQ==" spinCount="100000" sqref="D124:F124" name="Intervalo1_33_3_1"/>
    <protectedRange algorithmName="SHA-512" hashValue="BIECXXLQTeZJOx05FhxNMY6bX0FG7L8BpAjO3Hk073tMf1ubRNMfSRBsBwOVM9WAG5vzoeJK9zi73lb6vrANVA==" saltValue="YhRx49mkr4bYm3ZTPTnjcg==" spinCount="100000" sqref="B124" name="Intervalo1_7_10_1"/>
    <protectedRange algorithmName="SHA-512" hashValue="SOYoXHnsd8H3JMwtnN8n0SDMvJLW8NUH3c7N9U/C2WTm7adtKrHc9Rw5AhcK1dwRMld7kJZ5o3zpwjKqrnC6rw==" saltValue="9sV1nF7wJ5XLhLyfByHakQ==" spinCount="100000" sqref="C124" name="Intervalo1_9_8_1_1"/>
    <protectedRange algorithmName="SHA-512" hashValue="nJCPMKKPbQe6/ha4iPpgDvsehmgBQOKJ/8YB5Oj66Xa1HSaMdEySI9MA2i7F3wvMOIhzJpsg48H1o311Buf3qA==" saltValue="Z3UMDN8w5bylweDrohUzTQ==" spinCount="100000" sqref="G125" name="Intervalo1_1_3_71_1"/>
    <protectedRange algorithmName="SHA-512" hashValue="pYqvGp4vyeT51Cm34fl1Id+3laNBAeXZ4xCJQzRXtltNVGl551VlmJarAj+OLsj74RRcLroUKfyp8dsMep+krw==" saltValue="4tagR5G1Xs5zqOyVLn3ZaQ==" spinCount="100000" sqref="A125:F125" name="Intervalo1_33_4_1"/>
    <protectedRange algorithmName="SHA-512" hashValue="nJCPMKKPbQe6/ha4iPpgDvsehmgBQOKJ/8YB5Oj66Xa1HSaMdEySI9MA2i7F3wvMOIhzJpsg48H1o311Buf3qA==" saltValue="Z3UMDN8w5bylweDrohUzTQ==" spinCount="100000" sqref="G126:G131" name="Intervalo1_1_3_72_1"/>
    <protectedRange algorithmName="SHA-512" hashValue="pYqvGp4vyeT51Cm34fl1Id+3laNBAeXZ4xCJQzRXtltNVGl551VlmJarAj+OLsj74RRcLroUKfyp8dsMep+krw==" saltValue="4tagR5G1Xs5zqOyVLn3ZaQ==" spinCount="100000" sqref="A131 A126:F130" name="Intervalo1_33_5_1"/>
    <protectedRange algorithmName="SHA-512" hashValue="SOYoXHnsd8H3JMwtnN8n0SDMvJLW8NUH3c7N9U/C2WTm7adtKrHc9Rw5AhcK1dwRMld7kJZ5o3zpwjKqrnC6rw==" saltValue="9sV1nF7wJ5XLhLyfByHakQ==" spinCount="100000" sqref="B131:F131" name="Intervalo1_35_1_1"/>
    <protectedRange algorithmName="SHA-512" hashValue="BIECXXLQTeZJOx05FhxNMY6bX0FG7L8BpAjO3Hk073tMf1ubRNMfSRBsBwOVM9WAG5vzoeJK9zi73lb6vrANVA==" saltValue="YhRx49mkr4bYm3ZTPTnjcg==" spinCount="100000" sqref="A133 D132:D134 C132:C133" name="Intervalo1_59_1"/>
    <protectedRange algorithmName="SHA-512" hashValue="nJCPMKKPbQe6/ha4iPpgDvsehmgBQOKJ/8YB5Oj66Xa1HSaMdEySI9MA2i7F3wvMOIhzJpsg48H1o311Buf3qA==" saltValue="Z3UMDN8w5bylweDrohUzTQ==" spinCount="100000" sqref="G132:G134" name="Intervalo1_1_3_73_1"/>
    <protectedRange algorithmName="SHA-512" hashValue="pYqvGp4vyeT51Cm34fl1Id+3laNBAeXZ4xCJQzRXtltNVGl551VlmJarAj+OLsj74RRcLroUKfyp8dsMep+krw==" saltValue="4tagR5G1Xs5zqOyVLn3ZaQ==" spinCount="100000" sqref="A134" name="Intervalo1_33_6_1"/>
    <protectedRange algorithmName="SHA-512" hashValue="SOYoXHnsd8H3JMwtnN8n0SDMvJLW8NUH3c7N9U/C2WTm7adtKrHc9Rw5AhcK1dwRMld7kJZ5o3zpwjKqrnC6rw==" saltValue="9sV1nF7wJ5XLhLyfByHakQ==" spinCount="100000" sqref="E133:F134 B134:C134" name="Intervalo1_35_2_1"/>
    <protectedRange algorithmName="SHA-512" hashValue="SOYoXHnsd8H3JMwtnN8n0SDMvJLW8NUH3c7N9U/C2WTm7adtKrHc9Rw5AhcK1dwRMld7kJZ5o3zpwjKqrnC6rw==" saltValue="9sV1nF7wJ5XLhLyfByHakQ==" spinCount="100000" sqref="E132:F132 B133 A132:B132" name="Intervalo1_14_2_4_2"/>
    <protectedRange algorithmName="SHA-512" hashValue="BIECXXLQTeZJOx05FhxNMY6bX0FG7L8BpAjO3Hk073tMf1ubRNMfSRBsBwOVM9WAG5vzoeJK9zi73lb6vrANVA==" saltValue="YhRx49mkr4bYm3ZTPTnjcg==" spinCount="100000" sqref="D135" name="Intervalo1_60_1"/>
    <protectedRange algorithmName="SHA-512" hashValue="nJCPMKKPbQe6/ha4iPpgDvsehmgBQOKJ/8YB5Oj66Xa1HSaMdEySI9MA2i7F3wvMOIhzJpsg48H1o311Buf3qA==" saltValue="Z3UMDN8w5bylweDrohUzTQ==" spinCount="100000" sqref="G135" name="Intervalo1_1_3_74_1"/>
    <protectedRange algorithmName="SHA-512" hashValue="SOYoXHnsd8H3JMwtnN8n0SDMvJLW8NUH3c7N9U/C2WTm7adtKrHc9Rw5AhcK1dwRMld7kJZ5o3zpwjKqrnC6rw==" saltValue="9sV1nF7wJ5XLhLyfByHakQ==" spinCount="100000" sqref="A135:C135 E135:F135" name="Intervalo1_35_3_1"/>
    <protectedRange algorithmName="SHA-512" hashValue="BIECXXLQTeZJOx05FhxNMY6bX0FG7L8BpAjO3Hk073tMf1ubRNMfSRBsBwOVM9WAG5vzoeJK9zi73lb6vrANVA==" saltValue="YhRx49mkr4bYm3ZTPTnjcg==" spinCount="100000" sqref="C136:D136" name="Intervalo1_61_1"/>
    <protectedRange algorithmName="SHA-512" hashValue="nJCPMKKPbQe6/ha4iPpgDvsehmgBQOKJ/8YB5Oj66Xa1HSaMdEySI9MA2i7F3wvMOIhzJpsg48H1o311Buf3qA==" saltValue="Z3UMDN8w5bylweDrohUzTQ==" spinCount="100000" sqref="G136" name="Intervalo1_1_3_75_1"/>
    <protectedRange algorithmName="SHA-512" hashValue="SOYoXHnsd8H3JMwtnN8n0SDMvJLW8NUH3c7N9U/C2WTm7adtKrHc9Rw5AhcK1dwRMld7kJZ5o3zpwjKqrnC6rw==" saltValue="9sV1nF7wJ5XLhLyfByHakQ==" spinCount="100000" sqref="E136:F136" name="Intervalo1_35_4_1"/>
    <protectedRange algorithmName="SHA-512" hashValue="SOYoXHnsd8H3JMwtnN8n0SDMvJLW8NUH3c7N9U/C2WTm7adtKrHc9Rw5AhcK1dwRMld7kJZ5o3zpwjKqrnC6rw==" saltValue="9sV1nF7wJ5XLhLyfByHakQ==" spinCount="100000" sqref="A136:B136" name="Intervalo1_14_2_4_1_1"/>
    <protectedRange algorithmName="SHA-512" hashValue="BIECXXLQTeZJOx05FhxNMY6bX0FG7L8BpAjO3Hk073tMf1ubRNMfSRBsBwOVM9WAG5vzoeJK9zi73lb6vrANVA==" saltValue="YhRx49mkr4bYm3ZTPTnjcg==" spinCount="100000" sqref="A137:F137" name="Intervalo1_62_1"/>
    <protectedRange algorithmName="SHA-512" hashValue="nJCPMKKPbQe6/ha4iPpgDvsehmgBQOKJ/8YB5Oj66Xa1HSaMdEySI9MA2i7F3wvMOIhzJpsg48H1o311Buf3qA==" saltValue="Z3UMDN8w5bylweDrohUzTQ==" spinCount="100000" sqref="G137" name="Intervalo1_1_3_76_1"/>
    <protectedRange algorithmName="SHA-512" hashValue="BIECXXLQTeZJOx05FhxNMY6bX0FG7L8BpAjO3Hk073tMf1ubRNMfSRBsBwOVM9WAG5vzoeJK9zi73lb6vrANVA==" saltValue="YhRx49mkr4bYm3ZTPTnjcg==" spinCount="100000" sqref="A138:D138 B139:D139 E138:F139" name="Intervalo1_63_1"/>
    <protectedRange algorithmName="SHA-512" hashValue="nJCPMKKPbQe6/ha4iPpgDvsehmgBQOKJ/8YB5Oj66Xa1HSaMdEySI9MA2i7F3wvMOIhzJpsg48H1o311Buf3qA==" saltValue="Z3UMDN8w5bylweDrohUzTQ==" spinCount="100000" sqref="G138:G139" name="Intervalo1_1_3_77_1"/>
    <protectedRange algorithmName="SHA-512" hashValue="pYqvGp4vyeT51Cm34fl1Id+3laNBAeXZ4xCJQzRXtltNVGl551VlmJarAj+OLsj74RRcLroUKfyp8dsMep+krw==" saltValue="4tagR5G1Xs5zqOyVLn3ZaQ==" spinCount="100000" sqref="A139" name="Intervalo1_33_7_1"/>
    <protectedRange algorithmName="SHA-512" hashValue="BIECXXLQTeZJOx05FhxNMY6bX0FG7L8BpAjO3Hk073tMf1ubRNMfSRBsBwOVM9WAG5vzoeJK9zi73lb6vrANVA==" saltValue="YhRx49mkr4bYm3ZTPTnjcg==" spinCount="100000" sqref="A140:F140" name="Intervalo1_64_1"/>
    <protectedRange algorithmName="SHA-512" hashValue="nJCPMKKPbQe6/ha4iPpgDvsehmgBQOKJ/8YB5Oj66Xa1HSaMdEySI9MA2i7F3wvMOIhzJpsg48H1o311Buf3qA==" saltValue="Z3UMDN8w5bylweDrohUzTQ==" spinCount="100000" sqref="G140" name="Intervalo1_1_3_78_1"/>
    <protectedRange algorithmName="SHA-512" hashValue="BIECXXLQTeZJOx05FhxNMY6bX0FG7L8BpAjO3Hk073tMf1ubRNMfSRBsBwOVM9WAG5vzoeJK9zi73lb6vrANVA==" saltValue="YhRx49mkr4bYm3ZTPTnjcg==" spinCount="100000" sqref="A142:F142" name="Intervalo1_65_1"/>
    <protectedRange algorithmName="SHA-512" hashValue="nJCPMKKPbQe6/ha4iPpgDvsehmgBQOKJ/8YB5Oj66Xa1HSaMdEySI9MA2i7F3wvMOIhzJpsg48H1o311Buf3qA==" saltValue="Z3UMDN8w5bylweDrohUzTQ==" spinCount="100000" sqref="G141:G142" name="Intervalo1_1_3_79_1"/>
    <protectedRange algorithmName="SHA-512" hashValue="SOYoXHnsd8H3JMwtnN8n0SDMvJLW8NUH3c7N9U/C2WTm7adtKrHc9Rw5AhcK1dwRMld7kJZ5o3zpwjKqrnC6rw==" saltValue="9sV1nF7wJ5XLhLyfByHakQ==" spinCount="100000" sqref="A141" name="Intervalo1_14_25_1"/>
    <protectedRange algorithmName="SHA-512" hashValue="SOYoXHnsd8H3JMwtnN8n0SDMvJLW8NUH3c7N9U/C2WTm7adtKrHc9Rw5AhcK1dwRMld7kJZ5o3zpwjKqrnC6rw==" saltValue="9sV1nF7wJ5XLhLyfByHakQ==" spinCount="100000" sqref="B141:F141" name="Intervalo1_15_11_2"/>
    <protectedRange algorithmName="SHA-512" hashValue="BIECXXLQTeZJOx05FhxNMY6bX0FG7L8BpAjO3Hk073tMf1ubRNMfSRBsBwOVM9WAG5vzoeJK9zi73lb6vrANVA==" saltValue="YhRx49mkr4bYm3ZTPTnjcg==" spinCount="100000" sqref="A143:F144" name="Intervalo1_66_1"/>
    <protectedRange algorithmName="SHA-512" hashValue="nJCPMKKPbQe6/ha4iPpgDvsehmgBQOKJ/8YB5Oj66Xa1HSaMdEySI9MA2i7F3wvMOIhzJpsg48H1o311Buf3qA==" saltValue="Z3UMDN8w5bylweDrohUzTQ==" spinCount="100000" sqref="G143:G144" name="Intervalo1_1_3_80_2"/>
    <protectedRange algorithmName="SHA-512" hashValue="BIECXXLQTeZJOx05FhxNMY6bX0FG7L8BpAjO3Hk073tMf1ubRNMfSRBsBwOVM9WAG5vzoeJK9zi73lb6vrANVA==" saltValue="YhRx49mkr4bYm3ZTPTnjcg==" spinCount="100000" sqref="E152:F153 D146:D148 D150:D151 D153 E146:F150 A145:F145 A154:F155 A152:D152 A149:D149 A153:B153 A147:A148" name="Intervalo1_67_1"/>
    <protectedRange algorithmName="SHA-512" hashValue="nJCPMKKPbQe6/ha4iPpgDvsehmgBQOKJ/8YB5Oj66Xa1HSaMdEySI9MA2i7F3wvMOIhzJpsg48H1o311Buf3qA==" saltValue="Z3UMDN8w5bylweDrohUzTQ==" spinCount="100000" sqref="G145:G156" name="Intervalo1_1_3_81_2"/>
    <protectedRange algorithmName="SHA-512" hashValue="SOYoXHnsd8H3JMwtnN8n0SDMvJLW8NUH3c7N9U/C2WTm7adtKrHc9Rw5AhcK1dwRMld7kJZ5o3zpwjKqrnC6rw==" saltValue="9sV1nF7wJ5XLhLyfByHakQ==" spinCount="100000" sqref="A156:F156" name="Intervalo1_15_4_13_1"/>
    <protectedRange algorithmName="SHA-512" hashValue="pYqvGp4vyeT51Cm34fl1Id+3laNBAeXZ4xCJQzRXtltNVGl551VlmJarAj+OLsj74RRcLroUKfyp8dsMep+krw==" saltValue="4tagR5G1Xs5zqOyVLn3ZaQ==" spinCount="100000" sqref="E151:F151 B147:C148 A150:C151 A146:C146" name="Intervalo1_33_10_1"/>
    <protectedRange algorithmName="SHA-512" hashValue="SOYoXHnsd8H3JMwtnN8n0SDMvJLW8NUH3c7N9U/C2WTm7adtKrHc9Rw5AhcK1dwRMld7kJZ5o3zpwjKqrnC6rw==" saltValue="9sV1nF7wJ5XLhLyfByHakQ==" spinCount="100000" sqref="C153" name="Intervalo1_15_11_1_1"/>
    <protectedRange algorithmName="SHA-512" hashValue="BIECXXLQTeZJOx05FhxNMY6bX0FG7L8BpAjO3Hk073tMf1ubRNMfSRBsBwOVM9WAG5vzoeJK9zi73lb6vrANVA==" saltValue="YhRx49mkr4bYm3ZTPTnjcg==" spinCount="100000" sqref="B157:F157" name="Intervalo1_68_1"/>
    <protectedRange algorithmName="SHA-512" hashValue="nJCPMKKPbQe6/ha4iPpgDvsehmgBQOKJ/8YB5Oj66Xa1HSaMdEySI9MA2i7F3wvMOIhzJpsg48H1o311Buf3qA==" saltValue="Z3UMDN8w5bylweDrohUzTQ==" spinCount="100000" sqref="G157" name="Intervalo1_1_3_82_2"/>
    <protectedRange algorithmName="SHA-512" hashValue="pYqvGp4vyeT51Cm34fl1Id+3laNBAeXZ4xCJQzRXtltNVGl551VlmJarAj+OLsj74RRcLroUKfyp8dsMep+krw==" saltValue="4tagR5G1Xs5zqOyVLn3ZaQ==" spinCount="100000" sqref="A157" name="Intervalo1_33_11_1"/>
    <protectedRange algorithmName="SHA-512" hashValue="BIECXXLQTeZJOx05FhxNMY6bX0FG7L8BpAjO3Hk073tMf1ubRNMfSRBsBwOVM9WAG5vzoeJK9zi73lb6vrANVA==" saltValue="YhRx49mkr4bYm3ZTPTnjcg==" spinCount="100000" sqref="A158:F158" name="Intervalo1_69_1"/>
    <protectedRange algorithmName="SHA-512" hashValue="nJCPMKKPbQe6/ha4iPpgDvsehmgBQOKJ/8YB5Oj66Xa1HSaMdEySI9MA2i7F3wvMOIhzJpsg48H1o311Buf3qA==" saltValue="Z3UMDN8w5bylweDrohUzTQ==" spinCount="100000" sqref="G158" name="Intervalo1_1_3_83_2"/>
    <protectedRange algorithmName="SHA-512" hashValue="BIECXXLQTeZJOx05FhxNMY6bX0FG7L8BpAjO3Hk073tMf1ubRNMfSRBsBwOVM9WAG5vzoeJK9zi73lb6vrANVA==" saltValue="YhRx49mkr4bYm3ZTPTnjcg==" spinCount="100000" sqref="D160 A159:F159 A160" name="Intervalo1_70_1"/>
    <protectedRange algorithmName="SHA-512" hashValue="nJCPMKKPbQe6/ha4iPpgDvsehmgBQOKJ/8YB5Oj66Xa1HSaMdEySI9MA2i7F3wvMOIhzJpsg48H1o311Buf3qA==" saltValue="Z3UMDN8w5bylweDrohUzTQ==" spinCount="100000" sqref="G159:G161" name="Intervalo1_1_3_84_2"/>
    <protectedRange algorithmName="SHA-512" hashValue="pYqvGp4vyeT51Cm34fl1Id+3laNBAeXZ4xCJQzRXtltNVGl551VlmJarAj+OLsj74RRcLroUKfyp8dsMep+krw==" saltValue="4tagR5G1Xs5zqOyVLn3ZaQ==" spinCount="100000" sqref="C160" name="Intervalo1_13_4_1"/>
    <protectedRange algorithmName="SHA-512" hashValue="SOYoXHnsd8H3JMwtnN8n0SDMvJLW8NUH3c7N9U/C2WTm7adtKrHc9Rw5AhcK1dwRMld7kJZ5o3zpwjKqrnC6rw==" saltValue="9sV1nF7wJ5XLhLyfByHakQ==" spinCount="100000" sqref="A161" name="Intervalo1_1_7_1_1"/>
    <protectedRange algorithmName="SHA-512" hashValue="SOYoXHnsd8H3JMwtnN8n0SDMvJLW8NUH3c7N9U/C2WTm7adtKrHc9Rw5AhcK1dwRMld7kJZ5o3zpwjKqrnC6rw==" saltValue="9sV1nF7wJ5XLhLyfByHakQ==" spinCount="100000" sqref="B160 E160:F160" name="Intervalo1_14_26_1"/>
    <protectedRange algorithmName="SHA-512" hashValue="pYqvGp4vyeT51Cm34fl1Id+3laNBAeXZ4xCJQzRXtltNVGl551VlmJarAj+OLsj74RRcLroUKfyp8dsMep+krw==" saltValue="4tagR5G1Xs5zqOyVLn3ZaQ==" spinCount="100000" sqref="C161:F161" name="Intervalo1_29_22_1"/>
    <protectedRange algorithmName="SHA-512" hashValue="BIECXXLQTeZJOx05FhxNMY6bX0FG7L8BpAjO3Hk073tMf1ubRNMfSRBsBwOVM9WAG5vzoeJK9zi73lb6vrANVA==" saltValue="YhRx49mkr4bYm3ZTPTnjcg==" spinCount="100000" sqref="B161" name="Intervalo1_3_9_2_1"/>
    <protectedRange algorithmName="SHA-512" hashValue="BIECXXLQTeZJOx05FhxNMY6bX0FG7L8BpAjO3Hk073tMf1ubRNMfSRBsBwOVM9WAG5vzoeJK9zi73lb6vrANVA==" saltValue="YhRx49mkr4bYm3ZTPTnjcg==" spinCount="100000" sqref="A167:C170 D165:D171 A162:D162 A164:D164 C163:D163 E162:F171 A163" name="Intervalo1_71_1"/>
    <protectedRange algorithmName="SHA-512" hashValue="nJCPMKKPbQe6/ha4iPpgDvsehmgBQOKJ/8YB5Oj66Xa1HSaMdEySI9MA2i7F3wvMOIhzJpsg48H1o311Buf3qA==" saltValue="Z3UMDN8w5bylweDrohUzTQ==" spinCount="100000" sqref="G162:G171" name="Intervalo1_1_3_85_2"/>
    <protectedRange algorithmName="SHA-512" hashValue="SOYoXHnsd8H3JMwtnN8n0SDMvJLW8NUH3c7N9U/C2WTm7adtKrHc9Rw5AhcK1dwRMld7kJZ5o3zpwjKqrnC6rw==" saltValue="9sV1nF7wJ5XLhLyfByHakQ==" spinCount="100000" sqref="A165:C165" name="Intervalo1_14_27_1"/>
    <protectedRange algorithmName="SHA-512" hashValue="pYqvGp4vyeT51Cm34fl1Id+3laNBAeXZ4xCJQzRXtltNVGl551VlmJarAj+OLsj74RRcLroUKfyp8dsMep+krw==" saltValue="4tagR5G1Xs5zqOyVLn3ZaQ==" spinCount="100000" sqref="A171:C171" name="Intervalo1_27_1_1"/>
    <protectedRange algorithmName="SHA-512" hashValue="BIECXXLQTeZJOx05FhxNMY6bX0FG7L8BpAjO3Hk073tMf1ubRNMfSRBsBwOVM9WAG5vzoeJK9zi73lb6vrANVA==" saltValue="YhRx49mkr4bYm3ZTPTnjcg==" spinCount="100000" sqref="B163" name="Intervalo1_5_6_1"/>
    <protectedRange algorithmName="SHA-512" hashValue="pYqvGp4vyeT51Cm34fl1Id+3laNBAeXZ4xCJQzRXtltNVGl551VlmJarAj+OLsj74RRcLroUKfyp8dsMep+krw==" saltValue="4tagR5G1Xs5zqOyVLn3ZaQ==" spinCount="100000" sqref="A166:C166" name="Intervalo1_33_12_1"/>
    <protectedRange algorithmName="SHA-512" hashValue="BIECXXLQTeZJOx05FhxNMY6bX0FG7L8BpAjO3Hk073tMf1ubRNMfSRBsBwOVM9WAG5vzoeJK9zi73lb6vrANVA==" saltValue="YhRx49mkr4bYm3ZTPTnjcg==" spinCount="100000" sqref="D174 D172 E172:F174 A175:F175 A173:D173 A172:B172" name="Intervalo1_72_1"/>
    <protectedRange algorithmName="SHA-512" hashValue="nJCPMKKPbQe6/ha4iPpgDvsehmgBQOKJ/8YB5Oj66Xa1HSaMdEySI9MA2i7F3wvMOIhzJpsg48H1o311Buf3qA==" saltValue="Z3UMDN8w5bylweDrohUzTQ==" spinCount="100000" sqref="G172:G175" name="Intervalo1_1_3_86_2"/>
    <protectedRange algorithmName="SHA-512" hashValue="SOYoXHnsd8H3JMwtnN8n0SDMvJLW8NUH3c7N9U/C2WTm7adtKrHc9Rw5AhcK1dwRMld7kJZ5o3zpwjKqrnC6rw==" saltValue="9sV1nF7wJ5XLhLyfByHakQ==" spinCount="100000" sqref="B174:C174" name="Intervalo1_9_12_1"/>
    <protectedRange algorithmName="SHA-512" hashValue="SOYoXHnsd8H3JMwtnN8n0SDMvJLW8NUH3c7N9U/C2WTm7adtKrHc9Rw5AhcK1dwRMld7kJZ5o3zpwjKqrnC6rw==" saltValue="9sV1nF7wJ5XLhLyfByHakQ==" spinCount="100000" sqref="C172" name="Intervalo1_28_3_1"/>
    <protectedRange algorithmName="SHA-512" hashValue="pYqvGp4vyeT51Cm34fl1Id+3laNBAeXZ4xCJQzRXtltNVGl551VlmJarAj+OLsj74RRcLroUKfyp8dsMep+krw==" saltValue="4tagR5G1Xs5zqOyVLn3ZaQ==" spinCount="100000" sqref="A174" name="Intervalo1_33_13_1"/>
    <protectedRange algorithmName="SHA-512" hashValue="BIECXXLQTeZJOx05FhxNMY6bX0FG7L8BpAjO3Hk073tMf1ubRNMfSRBsBwOVM9WAG5vzoeJK9zi73lb6vrANVA==" saltValue="YhRx49mkr4bYm3ZTPTnjcg==" spinCount="100000" sqref="D179 D177 E176:F178 A176:D176 A178:D178 A177:B177" name="Intervalo1_73_1"/>
    <protectedRange algorithmName="SHA-512" hashValue="nJCPMKKPbQe6/ha4iPpgDvsehmgBQOKJ/8YB5Oj66Xa1HSaMdEySI9MA2i7F3wvMOIhzJpsg48H1o311Buf3qA==" saltValue="Z3UMDN8w5bylweDrohUzTQ==" spinCount="100000" sqref="G176:G179" name="Intervalo1_1_3_87_2"/>
    <protectedRange algorithmName="SHA-512" hashValue="pYqvGp4vyeT51Cm34fl1Id+3laNBAeXZ4xCJQzRXtltNVGl551VlmJarAj+OLsj74RRcLroUKfyp8dsMep+krw==" saltValue="4tagR5G1Xs5zqOyVLn3ZaQ==" spinCount="100000" sqref="A179:C179" name="Intervalo1_13_5_1"/>
    <protectedRange algorithmName="SHA-512" hashValue="SOYoXHnsd8H3JMwtnN8n0SDMvJLW8NUH3c7N9U/C2WTm7adtKrHc9Rw5AhcK1dwRMld7kJZ5o3zpwjKqrnC6rw==" saltValue="9sV1nF7wJ5XLhLyfByHakQ==" spinCount="100000" sqref="E179:F179" name="Intervalo1_14_28_1"/>
    <protectedRange algorithmName="SHA-512" hashValue="BIECXXLQTeZJOx05FhxNMY6bX0FG7L8BpAjO3Hk073tMf1ubRNMfSRBsBwOVM9WAG5vzoeJK9zi73lb6vrANVA==" saltValue="YhRx49mkr4bYm3ZTPTnjcg==" spinCount="100000" sqref="C177" name="Intervalo1_23_3_4"/>
    <protectedRange algorithmName="SHA-512" hashValue="BIECXXLQTeZJOx05FhxNMY6bX0FG7L8BpAjO3Hk073tMf1ubRNMfSRBsBwOVM9WAG5vzoeJK9zi73lb6vrANVA==" saltValue="YhRx49mkr4bYm3ZTPTnjcg==" spinCount="100000" sqref="A180:F181" name="Intervalo1_74_1"/>
    <protectedRange algorithmName="SHA-512" hashValue="nJCPMKKPbQe6/ha4iPpgDvsehmgBQOKJ/8YB5Oj66Xa1HSaMdEySI9MA2i7F3wvMOIhzJpsg48H1o311Buf3qA==" saltValue="Z3UMDN8w5bylweDrohUzTQ==" spinCount="100000" sqref="G180:G181" name="Intervalo1_1_3_88_2"/>
    <protectedRange algorithmName="SHA-512" hashValue="BIECXXLQTeZJOx05FhxNMY6bX0FG7L8BpAjO3Hk073tMf1ubRNMfSRBsBwOVM9WAG5vzoeJK9zi73lb6vrANVA==" saltValue="YhRx49mkr4bYm3ZTPTnjcg==" spinCount="100000" sqref="A182:F182" name="Intervalo1_75_1"/>
    <protectedRange algorithmName="SHA-512" hashValue="nJCPMKKPbQe6/ha4iPpgDvsehmgBQOKJ/8YB5Oj66Xa1HSaMdEySI9MA2i7F3wvMOIhzJpsg48H1o311Buf3qA==" saltValue="Z3UMDN8w5bylweDrohUzTQ==" spinCount="100000" sqref="G182" name="Intervalo1_1_3_89_2"/>
    <protectedRange algorithmName="SHA-512" hashValue="BIECXXLQTeZJOx05FhxNMY6bX0FG7L8BpAjO3Hk073tMf1ubRNMfSRBsBwOVM9WAG5vzoeJK9zi73lb6vrANVA==" saltValue="YhRx49mkr4bYm3ZTPTnjcg==" spinCount="100000" sqref="A183:F183" name="Intervalo1_76_1"/>
    <protectedRange algorithmName="SHA-512" hashValue="nJCPMKKPbQe6/ha4iPpgDvsehmgBQOKJ/8YB5Oj66Xa1HSaMdEySI9MA2i7F3wvMOIhzJpsg48H1o311Buf3qA==" saltValue="Z3UMDN8w5bylweDrohUzTQ==" spinCount="100000" sqref="G183" name="Intervalo1_1_3_90_2"/>
    <protectedRange algorithmName="SHA-512" hashValue="BIECXXLQTeZJOx05FhxNMY6bX0FG7L8BpAjO3Hk073tMf1ubRNMfSRBsBwOVM9WAG5vzoeJK9zi73lb6vrANVA==" saltValue="YhRx49mkr4bYm3ZTPTnjcg==" spinCount="100000" sqref="B186:F186 A184:F185" name="Intervalo1_77_1"/>
    <protectedRange algorithmName="SHA-512" hashValue="nJCPMKKPbQe6/ha4iPpgDvsehmgBQOKJ/8YB5Oj66Xa1HSaMdEySI9MA2i7F3wvMOIhzJpsg48H1o311Buf3qA==" saltValue="Z3UMDN8w5bylweDrohUzTQ==" spinCount="100000" sqref="G184:G186" name="Intervalo1_1_3_91_2"/>
    <protectedRange algorithmName="SHA-512" hashValue="SOYoXHnsd8H3JMwtnN8n0SDMvJLW8NUH3c7N9U/C2WTm7adtKrHc9Rw5AhcK1dwRMld7kJZ5o3zpwjKqrnC6rw==" saltValue="9sV1nF7wJ5XLhLyfByHakQ==" spinCount="100000" sqref="A186" name="Intervalo1_26_5_1"/>
    <protectedRange algorithmName="SHA-512" hashValue="BIECXXLQTeZJOx05FhxNMY6bX0FG7L8BpAjO3Hk073tMf1ubRNMfSRBsBwOVM9WAG5vzoeJK9zi73lb6vrANVA==" saltValue="YhRx49mkr4bYm3ZTPTnjcg==" spinCount="100000" sqref="A187:F187" name="Intervalo1_78_1"/>
    <protectedRange algorithmName="SHA-512" hashValue="nJCPMKKPbQe6/ha4iPpgDvsehmgBQOKJ/8YB5Oj66Xa1HSaMdEySI9MA2i7F3wvMOIhzJpsg48H1o311Buf3qA==" saltValue="Z3UMDN8w5bylweDrohUzTQ==" spinCount="100000" sqref="G187" name="Intervalo1_1_3_92_2"/>
    <protectedRange algorithmName="SHA-512" hashValue="BIECXXLQTeZJOx05FhxNMY6bX0FG7L8BpAjO3Hk073tMf1ubRNMfSRBsBwOVM9WAG5vzoeJK9zi73lb6vrANVA==" saltValue="YhRx49mkr4bYm3ZTPTnjcg==" spinCount="100000" sqref="D188 A188" name="Intervalo1_79_1"/>
    <protectedRange algorithmName="SHA-512" hashValue="nJCPMKKPbQe6/ha4iPpgDvsehmgBQOKJ/8YB5Oj66Xa1HSaMdEySI9MA2i7F3wvMOIhzJpsg48H1o311Buf3qA==" saltValue="Z3UMDN8w5bylweDrohUzTQ==" spinCount="100000" sqref="G188" name="Intervalo1_1_3_93_2"/>
    <protectedRange algorithmName="SHA-512" hashValue="SOYoXHnsd8H3JMwtnN8n0SDMvJLW8NUH3c7N9U/C2WTm7adtKrHc9Rw5AhcK1dwRMld7kJZ5o3zpwjKqrnC6rw==" saltValue="9sV1nF7wJ5XLhLyfByHakQ==" spinCount="100000" sqref="B188 E188:F188" name="Intervalo1_9_14_1"/>
    <protectedRange algorithmName="SHA-512" hashValue="BIECXXLQTeZJOx05FhxNMY6bX0FG7L8BpAjO3Hk073tMf1ubRNMfSRBsBwOVM9WAG5vzoeJK9zi73lb6vrANVA==" saltValue="YhRx49mkr4bYm3ZTPTnjcg==" spinCount="100000" sqref="C188" name="Intervalo1_23_3_1_1"/>
    <protectedRange algorithmName="SHA-512" hashValue="nJCPMKKPbQe6/ha4iPpgDvsehmgBQOKJ/8YB5Oj66Xa1HSaMdEySI9MA2i7F3wvMOIhzJpsg48H1o311Buf3qA==" saltValue="Z3UMDN8w5bylweDrohUzTQ==" spinCount="100000" sqref="G189" name="Intervalo1_1_3_94_2"/>
    <protectedRange algorithmName="SHA-512" hashValue="SOYoXHnsd8H3JMwtnN8n0SDMvJLW8NUH3c7N9U/C2WTm7adtKrHc9Rw5AhcK1dwRMld7kJZ5o3zpwjKqrnC6rw==" saltValue="9sV1nF7wJ5XLhLyfByHakQ==" spinCount="100000" sqref="A189:F189" name="Intervalo1_15_4_14_1"/>
    <protectedRange algorithmName="SHA-512" hashValue="BIECXXLQTeZJOx05FhxNMY6bX0FG7L8BpAjO3Hk073tMf1ubRNMfSRBsBwOVM9WAG5vzoeJK9zi73lb6vrANVA==" saltValue="YhRx49mkr4bYm3ZTPTnjcg==" spinCount="100000" sqref="A190:F190" name="Intervalo1_80_1"/>
    <protectedRange algorithmName="SHA-512" hashValue="nJCPMKKPbQe6/ha4iPpgDvsehmgBQOKJ/8YB5Oj66Xa1HSaMdEySI9MA2i7F3wvMOIhzJpsg48H1o311Buf3qA==" saltValue="Z3UMDN8w5bylweDrohUzTQ==" spinCount="100000" sqref="G190" name="Intervalo1_1_3_95_2"/>
    <protectedRange algorithmName="SHA-512" hashValue="BIECXXLQTeZJOx05FhxNMY6bX0FG7L8BpAjO3Hk073tMf1ubRNMfSRBsBwOVM9WAG5vzoeJK9zi73lb6vrANVA==" saltValue="YhRx49mkr4bYm3ZTPTnjcg==" spinCount="100000" sqref="A191:F191" name="Intervalo1_81_1"/>
    <protectedRange algorithmName="SHA-512" hashValue="nJCPMKKPbQe6/ha4iPpgDvsehmgBQOKJ/8YB5Oj66Xa1HSaMdEySI9MA2i7F3wvMOIhzJpsg48H1o311Buf3qA==" saltValue="Z3UMDN8w5bylweDrohUzTQ==" spinCount="100000" sqref="G191" name="Intervalo1_1_3_96_2"/>
    <protectedRange algorithmName="SHA-512" hashValue="BIECXXLQTeZJOx05FhxNMY6bX0FG7L8BpAjO3Hk073tMf1ubRNMfSRBsBwOVM9WAG5vzoeJK9zi73lb6vrANVA==" saltValue="YhRx49mkr4bYm3ZTPTnjcg==" spinCount="100000" sqref="B192:B193" name="Intervalo1_82_1"/>
    <protectedRange algorithmName="SHA-512" hashValue="nJCPMKKPbQe6/ha4iPpgDvsehmgBQOKJ/8YB5Oj66Xa1HSaMdEySI9MA2i7F3wvMOIhzJpsg48H1o311Buf3qA==" saltValue="Z3UMDN8w5bylweDrohUzTQ==" spinCount="100000" sqref="G192:G193" name="Intervalo1_1_3_97_2"/>
    <protectedRange algorithmName="SHA-512" hashValue="SOYoXHnsd8H3JMwtnN8n0SDMvJLW8NUH3c7N9U/C2WTm7adtKrHc9Rw5AhcK1dwRMld7kJZ5o3zpwjKqrnC6rw==" saltValue="9sV1nF7wJ5XLhLyfByHakQ==" spinCount="100000" sqref="A192:A193 C192:F193" name="Intervalo1_15_4_15_1"/>
    <protectedRange algorithmName="SHA-512" hashValue="BIECXXLQTeZJOx05FhxNMY6bX0FG7L8BpAjO3Hk073tMf1ubRNMfSRBsBwOVM9WAG5vzoeJK9zi73lb6vrANVA==" saltValue="YhRx49mkr4bYm3ZTPTnjcg==" spinCount="100000" sqref="D194:F194 B194" name="Intervalo1_83_1"/>
    <protectedRange algorithmName="SHA-512" hashValue="nJCPMKKPbQe6/ha4iPpgDvsehmgBQOKJ/8YB5Oj66Xa1HSaMdEySI9MA2i7F3wvMOIhzJpsg48H1o311Buf3qA==" saltValue="Z3UMDN8w5bylweDrohUzTQ==" spinCount="100000" sqref="G194" name="Intervalo1_1_3_98_2"/>
    <protectedRange algorithmName="SHA-512" hashValue="SOYoXHnsd8H3JMwtnN8n0SDMvJLW8NUH3c7N9U/C2WTm7adtKrHc9Rw5AhcK1dwRMld7kJZ5o3zpwjKqrnC6rw==" saltValue="9sV1nF7wJ5XLhLyfByHakQ==" spinCount="100000" sqref="A194 C194" name="Intervalo1_15_4_16_1"/>
    <protectedRange algorithmName="SHA-512" hashValue="BIECXXLQTeZJOx05FhxNMY6bX0FG7L8BpAjO3Hk073tMf1ubRNMfSRBsBwOVM9WAG5vzoeJK9zi73lb6vrANVA==" saltValue="YhRx49mkr4bYm3ZTPTnjcg==" spinCount="100000" sqref="D195 A195" name="Intervalo1_84_1"/>
    <protectedRange algorithmName="SHA-512" hashValue="nJCPMKKPbQe6/ha4iPpgDvsehmgBQOKJ/8YB5Oj66Xa1HSaMdEySI9MA2i7F3wvMOIhzJpsg48H1o311Buf3qA==" saltValue="Z3UMDN8w5bylweDrohUzTQ==" spinCount="100000" sqref="G195" name="Intervalo1_1_3_99_2"/>
    <protectedRange algorithmName="SHA-512" hashValue="SOYoXHnsd8H3JMwtnN8n0SDMvJLW8NUH3c7N9U/C2WTm7adtKrHc9Rw5AhcK1dwRMld7kJZ5o3zpwjKqrnC6rw==" saltValue="9sV1nF7wJ5XLhLyfByHakQ==" spinCount="100000" sqref="B195:C195 E195:F195" name="Intervalo1_9_15_1"/>
    <protectedRange algorithmName="SHA-512" hashValue="BIECXXLQTeZJOx05FhxNMY6bX0FG7L8BpAjO3Hk073tMf1ubRNMfSRBsBwOVM9WAG5vzoeJK9zi73lb6vrANVA==" saltValue="YhRx49mkr4bYm3ZTPTnjcg==" spinCount="100000" sqref="D196:F196" name="Intervalo1_85_1"/>
    <protectedRange algorithmName="SHA-512" hashValue="SOYoXHnsd8H3JMwtnN8n0SDMvJLW8NUH3c7N9U/C2WTm7adtKrHc9Rw5AhcK1dwRMld7kJZ5o3zpwjKqrnC6rw==" saltValue="9sV1nF7wJ5XLhLyfByHakQ==" spinCount="100000" sqref="A196:C196" name="Intervalo1_1_7_2_1"/>
    <protectedRange algorithmName="SHA-512" hashValue="BIECXXLQTeZJOx05FhxNMY6bX0FG7L8BpAjO3Hk073tMf1ubRNMfSRBsBwOVM9WAG5vzoeJK9zi73lb6vrANVA==" saltValue="YhRx49mkr4bYm3ZTPTnjcg==" spinCount="100000" sqref="B197:F197" name="Intervalo1_86_1"/>
    <protectedRange algorithmName="SHA-512" hashValue="pYqvGp4vyeT51Cm34fl1Id+3laNBAeXZ4xCJQzRXtltNVGl551VlmJarAj+OLsj74RRcLroUKfyp8dsMep+krw==" saltValue="4tagR5G1Xs5zqOyVLn3ZaQ==" spinCount="100000" sqref="A197" name="Intervalo1_33_16_1"/>
    <protectedRange algorithmName="SHA-512" hashValue="BIECXXLQTeZJOx05FhxNMY6bX0FG7L8BpAjO3Hk073tMf1ubRNMfSRBsBwOVM9WAG5vzoeJK9zi73lb6vrANVA==" saltValue="YhRx49mkr4bYm3ZTPTnjcg==" spinCount="100000" sqref="D198:F199 A198:B199" name="Intervalo1_87_1"/>
    <protectedRange algorithmName="SHA-512" hashValue="pYqvGp4vyeT51Cm34fl1Id+3laNBAeXZ4xCJQzRXtltNVGl551VlmJarAj+OLsj74RRcLroUKfyp8dsMep+krw==" saltValue="4tagR5G1Xs5zqOyVLn3ZaQ==" spinCount="100000" sqref="C198" name="Intervalo1_25_2_1"/>
    <protectedRange algorithmName="SHA-512" hashValue="SOYoXHnsd8H3JMwtnN8n0SDMvJLW8NUH3c7N9U/C2WTm7adtKrHc9Rw5AhcK1dwRMld7kJZ5o3zpwjKqrnC6rw==" saltValue="9sV1nF7wJ5XLhLyfByHakQ==" spinCount="100000" sqref="C199" name="Intervalo1_28_4_1"/>
    <protectedRange algorithmName="SHA-512" hashValue="BIECXXLQTeZJOx05FhxNMY6bX0FG7L8BpAjO3Hk073tMf1ubRNMfSRBsBwOVM9WAG5vzoeJK9zi73lb6vrANVA==" saltValue="YhRx49mkr4bYm3ZTPTnjcg==" spinCount="100000" sqref="D200:F200 A200:B200" name="Intervalo1_88_1"/>
    <protectedRange algorithmName="SHA-512" hashValue="BIECXXLQTeZJOx05FhxNMY6bX0FG7L8BpAjO3Hk073tMf1ubRNMfSRBsBwOVM9WAG5vzoeJK9zi73lb6vrANVA==" saltValue="YhRx49mkr4bYm3ZTPTnjcg==" spinCount="100000" sqref="C200" name="Intervalo1_6_4_2_1"/>
    <protectedRange algorithmName="SHA-512" hashValue="SOYoXHnsd8H3JMwtnN8n0SDMvJLW8NUH3c7N9U/C2WTm7adtKrHc9Rw5AhcK1dwRMld7kJZ5o3zpwjKqrnC6rw==" saltValue="9sV1nF7wJ5XLhLyfByHakQ==" spinCount="100000" sqref="A201" name="Intervalo1_14_29_1"/>
    <protectedRange algorithmName="SHA-512" hashValue="pYqvGp4vyeT51Cm34fl1Id+3laNBAeXZ4xCJQzRXtltNVGl551VlmJarAj+OLsj74RRcLroUKfyp8dsMep+krw==" saltValue="4tagR5G1Xs5zqOyVLn3ZaQ==" spinCount="100000" sqref="B201:F201" name="Intervalo1_33_17_1"/>
    <protectedRange algorithmName="SHA-512" hashValue="BIECXXLQTeZJOx05FhxNMY6bX0FG7L8BpAjO3Hk073tMf1ubRNMfSRBsBwOVM9WAG5vzoeJK9zi73lb6vrANVA==" saltValue="YhRx49mkr4bYm3ZTPTnjcg==" spinCount="100000" sqref="C202" name="Intervalo1_89_1"/>
    <protectedRange algorithmName="SHA-512" hashValue="pYqvGp4vyeT51Cm34fl1Id+3laNBAeXZ4xCJQzRXtltNVGl551VlmJarAj+OLsj74RRcLroUKfyp8dsMep+krw==" saltValue="4tagR5G1Xs5zqOyVLn3ZaQ==" spinCount="100000" sqref="D202:F202 A202:B202" name="Intervalo1_27_2_1"/>
    <protectedRange algorithmName="SHA-512" hashValue="BIECXXLQTeZJOx05FhxNMY6bX0FG7L8BpAjO3Hk073tMf1ubRNMfSRBsBwOVM9WAG5vzoeJK9zi73lb6vrANVA==" saltValue="YhRx49mkr4bYm3ZTPTnjcg==" spinCount="100000" sqref="D203:F203 A203:B203" name="Intervalo1_90_1"/>
    <protectedRange algorithmName="SHA-512" hashValue="pYqvGp4vyeT51Cm34fl1Id+3laNBAeXZ4xCJQzRXtltNVGl551VlmJarAj+OLsj74RRcLroUKfyp8dsMep+krw==" saltValue="4tagR5G1Xs5zqOyVLn3ZaQ==" spinCount="100000" sqref="C203" name="Intervalo1_29_23_1"/>
    <protectedRange algorithmName="SHA-512" hashValue="SOYoXHnsd8H3JMwtnN8n0SDMvJLW8NUH3c7N9U/C2WTm7adtKrHc9Rw5AhcK1dwRMld7kJZ5o3zpwjKqrnC6rw==" saltValue="9sV1nF7wJ5XLhLyfByHakQ==" spinCount="100000" sqref="A205:F205" name="Intervalo1_15_4_17_1"/>
    <protectedRange algorithmName="SHA-512" hashValue="pYqvGp4vyeT51Cm34fl1Id+3laNBAeXZ4xCJQzRXtltNVGl551VlmJarAj+OLsj74RRcLroUKfyp8dsMep+krw==" saltValue="4tagR5G1Xs5zqOyVLn3ZaQ==" spinCount="100000" sqref="A204:F204" name="Intervalo1_33_18_1"/>
    <protectedRange algorithmName="SHA-512" hashValue="BIECXXLQTeZJOx05FhxNMY6bX0FG7L8BpAjO3Hk073tMf1ubRNMfSRBsBwOVM9WAG5vzoeJK9zi73lb6vrANVA==" saltValue="YhRx49mkr4bYm3ZTPTnjcg==" spinCount="100000" sqref="A209 A206:F206 B207:F208" name="Intervalo1_91_1"/>
    <protectedRange algorithmName="SHA-512" hashValue="SOYoXHnsd8H3JMwtnN8n0SDMvJLW8NUH3c7N9U/C2WTm7adtKrHc9Rw5AhcK1dwRMld7kJZ5o3zpwjKqrnC6rw==" saltValue="9sV1nF7wJ5XLhLyfByHakQ==" spinCount="100000" sqref="A207" name="Intervalo1_26_6_1"/>
    <protectedRange algorithmName="SHA-512" hashValue="SOYoXHnsd8H3JMwtnN8n0SDMvJLW8NUH3c7N9U/C2WTm7adtKrHc9Rw5AhcK1dwRMld7kJZ5o3zpwjKqrnC6rw==" saltValue="9sV1nF7wJ5XLhLyfByHakQ==" spinCount="100000" sqref="A208" name="Intervalo1_28_6_1"/>
    <protectedRange algorithmName="SHA-512" hashValue="pYqvGp4vyeT51Cm34fl1Id+3laNBAeXZ4xCJQzRXtltNVGl551VlmJarAj+OLsj74RRcLroUKfyp8dsMep+krw==" saltValue="4tagR5G1Xs5zqOyVLn3ZaQ==" spinCount="100000" sqref="B209:F209" name="Intervalo1_33_19_1"/>
    <protectedRange algorithmName="SHA-512" hashValue="BIECXXLQTeZJOx05FhxNMY6bX0FG7L8BpAjO3Hk073tMf1ubRNMfSRBsBwOVM9WAG5vzoeJK9zi73lb6vrANVA==" saltValue="YhRx49mkr4bYm3ZTPTnjcg==" spinCount="100000" sqref="A210:F210" name="Intervalo1_92_1"/>
    <protectedRange algorithmName="SHA-512" hashValue="BIECXXLQTeZJOx05FhxNMY6bX0FG7L8BpAjO3Hk073tMf1ubRNMfSRBsBwOVM9WAG5vzoeJK9zi73lb6vrANVA==" saltValue="YhRx49mkr4bYm3ZTPTnjcg==" spinCount="100000" sqref="D211" name="Intervalo1_93_1"/>
    <protectedRange algorithmName="SHA-512" hashValue="SOYoXHnsd8H3JMwtnN8n0SDMvJLW8NUH3c7N9U/C2WTm7adtKrHc9Rw5AhcK1dwRMld7kJZ5o3zpwjKqrnC6rw==" saltValue="9sV1nF7wJ5XLhLyfByHakQ==" spinCount="100000" sqref="E211:F211 A211:C211" name="Intervalo1_15_4_18_1"/>
    <protectedRange algorithmName="SHA-512" hashValue="BIECXXLQTeZJOx05FhxNMY6bX0FG7L8BpAjO3Hk073tMf1ubRNMfSRBsBwOVM9WAG5vzoeJK9zi73lb6vrANVA==" saltValue="YhRx49mkr4bYm3ZTPTnjcg==" spinCount="100000" sqref="A213 A212:D212" name="Intervalo1_94_1"/>
    <protectedRange algorithmName="SHA-512" hashValue="pYqvGp4vyeT51Cm34fl1Id+3laNBAeXZ4xCJQzRXtltNVGl551VlmJarAj+OLsj74RRcLroUKfyp8dsMep+krw==" saltValue="4tagR5G1Xs5zqOyVLn3ZaQ==" spinCount="100000" sqref="B213:F213" name="Intervalo1_25_3_1"/>
    <protectedRange algorithmName="SHA-512" hashValue="SOYoXHnsd8H3JMwtnN8n0SDMvJLW8NUH3c7N9U/C2WTm7adtKrHc9Rw5AhcK1dwRMld7kJZ5o3zpwjKqrnC6rw==" saltValue="9sV1nF7wJ5XLhLyfByHakQ==" spinCount="100000" sqref="E212:F212" name="Intervalo1_26_7_1"/>
    <protectedRange algorithmName="SHA-512" hashValue="BIECXXLQTeZJOx05FhxNMY6bX0FG7L8BpAjO3Hk073tMf1ubRNMfSRBsBwOVM9WAG5vzoeJK9zi73lb6vrANVA==" saltValue="YhRx49mkr4bYm3ZTPTnjcg==" spinCount="100000" sqref="A214:B214" name="Intervalo1_95_1"/>
    <protectedRange algorithmName="SHA-512" hashValue="pYqvGp4vyeT51Cm34fl1Id+3laNBAeXZ4xCJQzRXtltNVGl551VlmJarAj+OLsj74RRcLroUKfyp8dsMep+krw==" saltValue="4tagR5G1Xs5zqOyVLn3ZaQ==" spinCount="100000" sqref="C214:F214" name="Intervalo1_1_9_1"/>
    <protectedRange algorithmName="SHA-512" hashValue="BIECXXLQTeZJOx05FhxNMY6bX0FG7L8BpAjO3Hk073tMf1ubRNMfSRBsBwOVM9WAG5vzoeJK9zi73lb6vrANVA==" saltValue="YhRx49mkr4bYm3ZTPTnjcg==" spinCount="100000" sqref="A215:F215" name="Intervalo1_96_1"/>
    <protectedRange algorithmName="SHA-512" hashValue="BIECXXLQTeZJOx05FhxNMY6bX0FG7L8BpAjO3Hk073tMf1ubRNMfSRBsBwOVM9WAG5vzoeJK9zi73lb6vrANVA==" saltValue="YhRx49mkr4bYm3ZTPTnjcg==" spinCount="100000" sqref="A216:F216" name="Intervalo1_97_1"/>
    <protectedRange algorithmName="SHA-512" hashValue="BIECXXLQTeZJOx05FhxNMY6bX0FG7L8BpAjO3Hk073tMf1ubRNMfSRBsBwOVM9WAG5vzoeJK9zi73lb6vrANVA==" saltValue="YhRx49mkr4bYm3ZTPTnjcg==" spinCount="100000" sqref="D217:F217" name="Intervalo1_98_1"/>
    <protectedRange algorithmName="SHA-512" hashValue="SOYoXHnsd8H3JMwtnN8n0SDMvJLW8NUH3c7N9U/C2WTm7adtKrHc9Rw5AhcK1dwRMld7kJZ5o3zpwjKqrnC6rw==" saltValue="9sV1nF7wJ5XLhLyfByHakQ==" spinCount="100000" sqref="A217:C217" name="Intervalo1_1_7_3_1"/>
    <protectedRange algorithmName="SHA-512" hashValue="BIECXXLQTeZJOx05FhxNMY6bX0FG7L8BpAjO3Hk073tMf1ubRNMfSRBsBwOVM9WAG5vzoeJK9zi73lb6vrANVA==" saltValue="YhRx49mkr4bYm3ZTPTnjcg==" spinCount="100000" sqref="D218:F218 A219:F219" name="Intervalo1_99_1"/>
    <protectedRange algorithmName="SHA-512" hashValue="SOYoXHnsd8H3JMwtnN8n0SDMvJLW8NUH3c7N9U/C2WTm7adtKrHc9Rw5AhcK1dwRMld7kJZ5o3zpwjKqrnC6rw==" saltValue="9sV1nF7wJ5XLhLyfByHakQ==" spinCount="100000" sqref="A218" name="Intervalo1_14_30_1"/>
    <protectedRange algorithmName="SHA-512" hashValue="SOYoXHnsd8H3JMwtnN8n0SDMvJLW8NUH3c7N9U/C2WTm7adtKrHc9Rw5AhcK1dwRMld7kJZ5o3zpwjKqrnC6rw==" saltValue="9sV1nF7wJ5XLhLyfByHakQ==" spinCount="100000" sqref="A220" name="Intervalo1_26_8_1"/>
    <protectedRange algorithmName="SHA-512" hashValue="pYqvGp4vyeT51Cm34fl1Id+3laNBAeXZ4xCJQzRXtltNVGl551VlmJarAj+OLsj74RRcLroUKfyp8dsMep+krw==" saltValue="4tagR5G1Xs5zqOyVLn3ZaQ==" spinCount="100000" sqref="B218:C218" name="Intervalo1_29_24_1"/>
    <protectedRange algorithmName="SHA-512" hashValue="pYqvGp4vyeT51Cm34fl1Id+3laNBAeXZ4xCJQzRXtltNVGl551VlmJarAj+OLsj74RRcLroUKfyp8dsMep+krw==" saltValue="4tagR5G1Xs5zqOyVLn3ZaQ==" spinCount="100000" sqref="D221 B220:D220 E220:F221 A221" name="Intervalo1_36_3_1"/>
    <protectedRange algorithmName="SHA-512" hashValue="BIECXXLQTeZJOx05FhxNMY6bX0FG7L8BpAjO3Hk073tMf1ubRNMfSRBsBwOVM9WAG5vzoeJK9zi73lb6vrANVA==" saltValue="YhRx49mkr4bYm3ZTPTnjcg==" spinCount="100000" sqref="B221" name="Intervalo1_7_12_1"/>
    <protectedRange algorithmName="SHA-512" hashValue="SOYoXHnsd8H3JMwtnN8n0SDMvJLW8NUH3c7N9U/C2WTm7adtKrHc9Rw5AhcK1dwRMld7kJZ5o3zpwjKqrnC6rw==" saltValue="9sV1nF7wJ5XLhLyfByHakQ==" spinCount="100000" sqref="C221" name="Intervalo1_9_9_1_1"/>
    <protectedRange algorithmName="SHA-512" hashValue="pYqvGp4vyeT51Cm34fl1Id+3laNBAeXZ4xCJQzRXtltNVGl551VlmJarAj+OLsj74RRcLroUKfyp8dsMep+krw==" saltValue="4tagR5G1Xs5zqOyVLn3ZaQ==" spinCount="100000" sqref="D222:F222 A223:F223 A222:B222" name="Intervalo1_36_4_1"/>
    <protectedRange algorithmName="SHA-512" hashValue="pYqvGp4vyeT51Cm34fl1Id+3laNBAeXZ4xCJQzRXtltNVGl551VlmJarAj+OLsj74RRcLroUKfyp8dsMep+krw==" saltValue="4tagR5G1Xs5zqOyVLn3ZaQ==" spinCount="100000" sqref="A224:F228" name="Intervalo1_36_5_1"/>
    <protectedRange algorithmName="SHA-512" hashValue="BIECXXLQTeZJOx05FhxNMY6bX0FG7L8BpAjO3Hk073tMf1ubRNMfSRBsBwOVM9WAG5vzoeJK9zi73lb6vrANVA==" saltValue="YhRx49mkr4bYm3ZTPTnjcg==" spinCount="100000" sqref="C229" name="Intervalo1_6_1_2"/>
    <protectedRange algorithmName="SHA-512" hashValue="pYqvGp4vyeT51Cm34fl1Id+3laNBAeXZ4xCJQzRXtltNVGl551VlmJarAj+OLsj74RRcLroUKfyp8dsMep+krw==" saltValue="4tagR5G1Xs5zqOyVLn3ZaQ==" spinCount="100000" sqref="D229:F229 A229:B229" name="Intervalo1_36_6_1"/>
    <protectedRange algorithmName="SHA-512" hashValue="pYqvGp4vyeT51Cm34fl1Id+3laNBAeXZ4xCJQzRXtltNVGl551VlmJarAj+OLsj74RRcLroUKfyp8dsMep+krw==" saltValue="4tagR5G1Xs5zqOyVLn3ZaQ==" spinCount="100000" sqref="A230:C230" name="Intervalo1_36_7_1"/>
    <protectedRange algorithmName="SHA-512" hashValue="BIECXXLQTeZJOx05FhxNMY6bX0FG7L8BpAjO3Hk073tMf1ubRNMfSRBsBwOVM9WAG5vzoeJK9zi73lb6vrANVA==" saltValue="YhRx49mkr4bYm3ZTPTnjcg==" spinCount="100000" sqref="A231:F231" name="Intervalo1_5_1_4_2"/>
    <protectedRange algorithmName="SHA-512" hashValue="SOYoXHnsd8H3JMwtnN8n0SDMvJLW8NUH3c7N9U/C2WTm7adtKrHc9Rw5AhcK1dwRMld7kJZ5o3zpwjKqrnC6rw==" saltValue="9sV1nF7wJ5XLhLyfByHakQ==" spinCount="100000" sqref="A232" name="Intervalo1_15_4_19_1"/>
    <protectedRange algorithmName="SHA-512" hashValue="SOYoXHnsd8H3JMwtnN8n0SDMvJLW8NUH3c7N9U/C2WTm7adtKrHc9Rw5AhcK1dwRMld7kJZ5o3zpwjKqrnC6rw==" saltValue="9sV1nF7wJ5XLhLyfByHakQ==" spinCount="100000" sqref="B232:D232" name="Intervalo1_37_1_2"/>
    <protectedRange algorithmName="SHA-512" hashValue="SOYoXHnsd8H3JMwtnN8n0SDMvJLW8NUH3c7N9U/C2WTm7adtKrHc9Rw5AhcK1dwRMld7kJZ5o3zpwjKqrnC6rw==" saltValue="9sV1nF7wJ5XLhLyfByHakQ==" spinCount="100000" sqref="A234:D234 C233:F233 A233" name="Intervalo1_37_2_1"/>
    <protectedRange algorithmName="SHA-512" hashValue="BIECXXLQTeZJOx05FhxNMY6bX0FG7L8BpAjO3Hk073tMf1ubRNMfSRBsBwOVM9WAG5vzoeJK9zi73lb6vrANVA==" saltValue="YhRx49mkr4bYm3ZTPTnjcg==" spinCount="100000" sqref="B233" name="Intervalo1_5_12_1"/>
    <protectedRange algorithmName="SHA-512" hashValue="SOYoXHnsd8H3JMwtnN8n0SDMvJLW8NUH3c7N9U/C2WTm7adtKrHc9Rw5AhcK1dwRMld7kJZ5o3zpwjKqrnC6rw==" saltValue="9sV1nF7wJ5XLhLyfByHakQ==" spinCount="100000" sqref="E235:F236 B235:D237" name="Intervalo1_37_3_1"/>
    <protectedRange algorithmName="SHA-512" hashValue="SOYoXHnsd8H3JMwtnN8n0SDMvJLW8NUH3c7N9U/C2WTm7adtKrHc9Rw5AhcK1dwRMld7kJZ5o3zpwjKqrnC6rw==" saltValue="9sV1nF7wJ5XLhLyfByHakQ==" spinCount="100000" sqref="D238" name="Intervalo1_37_4_1"/>
    <protectedRange algorithmName="SHA-512" hashValue="BIECXXLQTeZJOx05FhxNMY6bX0FG7L8BpAjO3Hk073tMf1ubRNMfSRBsBwOVM9WAG5vzoeJK9zi73lb6vrANVA==" saltValue="YhRx49mkr4bYm3ZTPTnjcg==" spinCount="100000" sqref="A238:C238" name="Intervalo1_10_5_1"/>
    <protectedRange algorithmName="SHA-512" hashValue="BIECXXLQTeZJOx05FhxNMY6bX0FG7L8BpAjO3Hk073tMf1ubRNMfSRBsBwOVM9WAG5vzoeJK9zi73lb6vrANVA==" saltValue="YhRx49mkr4bYm3ZTPTnjcg==" spinCount="100000" sqref="C239" name="Intervalo1_11_3_1"/>
    <protectedRange algorithmName="SHA-512" hashValue="BIECXXLQTeZJOx05FhxNMY6bX0FG7L8BpAjO3Hk073tMf1ubRNMfSRBsBwOVM9WAG5vzoeJK9zi73lb6vrANVA==" saltValue="YhRx49mkr4bYm3ZTPTnjcg==" spinCount="100000" sqref="A240:C240" name="Intervalo1_12_2_1"/>
    <protectedRange algorithmName="SHA-512" hashValue="BIECXXLQTeZJOx05FhxNMY6bX0FG7L8BpAjO3Hk073tMf1ubRNMfSRBsBwOVM9WAG5vzoeJK9zi73lb6vrANVA==" saltValue="YhRx49mkr4bYm3ZTPTnjcg==" spinCount="100000" sqref="C242" name="Intervalo1_6_2_1"/>
    <protectedRange algorithmName="SHA-512" hashValue="SOYoXHnsd8H3JMwtnN8n0SDMvJLW8NUH3c7N9U/C2WTm7adtKrHc9Rw5AhcK1dwRMld7kJZ5o3zpwjKqrnC6rw==" saltValue="9sV1nF7wJ5XLhLyfByHakQ==" spinCount="100000" sqref="A243:B243" name="Intervalo1_14_31_1"/>
    <protectedRange algorithmName="SHA-512" hashValue="pYqvGp4vyeT51Cm34fl1Id+3laNBAeXZ4xCJQzRXtltNVGl551VlmJarAj+OLsj74RRcLroUKfyp8dsMep+krw==" saltValue="4tagR5G1Xs5zqOyVLn3ZaQ==" spinCount="100000" sqref="D243:F243" name="Intervalo1_33_21_1"/>
    <protectedRange algorithmName="SHA-512" hashValue="BIECXXLQTeZJOx05FhxNMY6bX0FG7L8BpAjO3Hk073tMf1ubRNMfSRBsBwOVM9WAG5vzoeJK9zi73lb6vrANVA==" saltValue="YhRx49mkr4bYm3ZTPTnjcg==" spinCount="100000" sqref="C244" name="Intervalo1_6_4_3_1"/>
    <protectedRange algorithmName="SHA-512" hashValue="pYqvGp4vyeT51Cm34fl1Id+3laNBAeXZ4xCJQzRXtltNVGl551VlmJarAj+OLsj74RRcLroUKfyp8dsMep+krw==" saltValue="4tagR5G1Xs5zqOyVLn3ZaQ==" spinCount="100000" sqref="C247" name="Intervalo1_25_5_1"/>
    <protectedRange algorithmName="SHA-512" hashValue="SOYoXHnsd8H3JMwtnN8n0SDMvJLW8NUH3c7N9U/C2WTm7adtKrHc9Rw5AhcK1dwRMld7kJZ5o3zpwjKqrnC6rw==" saltValue="9sV1nF7wJ5XLhLyfByHakQ==" spinCount="100000" sqref="E247:F247 A246:F246" name="Intervalo1_15_4_20_1"/>
    <protectedRange algorithmName="SHA-512" hashValue="pYqvGp4vyeT51Cm34fl1Id+3laNBAeXZ4xCJQzRXtltNVGl551VlmJarAj+OLsj74RRcLroUKfyp8dsMep+krw==" saltValue="4tagR5G1Xs5zqOyVLn3ZaQ==" spinCount="100000" sqref="D248" name="Intervalo1_29_25_1"/>
    <protectedRange algorithmName="SHA-512" hashValue="SOYoXHnsd8H3JMwtnN8n0SDMvJLW8NUH3c7N9U/C2WTm7adtKrHc9Rw5AhcK1dwRMld7kJZ5o3zpwjKqrnC6rw==" saltValue="9sV1nF7wJ5XLhLyfByHakQ==" spinCount="100000" sqref="C248" name="Intervalo1_9_6_1_1"/>
    <protectedRange algorithmName="SHA-512" hashValue="SOYoXHnsd8H3JMwtnN8n0SDMvJLW8NUH3c7N9U/C2WTm7adtKrHc9Rw5AhcK1dwRMld7kJZ5o3zpwjKqrnC6rw==" saltValue="9sV1nF7wJ5XLhLyfByHakQ==" spinCount="100000" sqref="A248:B248 E248:F248" name="Intervalo1_15_4_21_1"/>
    <protectedRange algorithmName="SHA-512" hashValue="pYqvGp4vyeT51Cm34fl1Id+3laNBAeXZ4xCJQzRXtltNVGl551VlmJarAj+OLsj74RRcLroUKfyp8dsMep+krw==" saltValue="4tagR5G1Xs5zqOyVLn3ZaQ==" spinCount="100000" sqref="D249" name="Intervalo1_29_26_1"/>
    <protectedRange algorithmName="SHA-512" hashValue="SOYoXHnsd8H3JMwtnN8n0SDMvJLW8NUH3c7N9U/C2WTm7adtKrHc9Rw5AhcK1dwRMld7kJZ5o3zpwjKqrnC6rw==" saltValue="9sV1nF7wJ5XLhLyfByHakQ==" spinCount="100000" sqref="A249:B249 E249:F249" name="Intervalo1_15_4_22_1"/>
    <protectedRange algorithmName="SHA-512" hashValue="SOYoXHnsd8H3JMwtnN8n0SDMvJLW8NUH3c7N9U/C2WTm7adtKrHc9Rw5AhcK1dwRMld7kJZ5o3zpwjKqrnC6rw==" saltValue="9sV1nF7wJ5XLhLyfByHakQ==" spinCount="100000" sqref="A251:B251" name="Intervalo1_14_32_1"/>
    <protectedRange algorithmName="SHA-512" hashValue="pYqvGp4vyeT51Cm34fl1Id+3laNBAeXZ4xCJQzRXtltNVGl551VlmJarAj+OLsj74RRcLroUKfyp8dsMep+krw==" saltValue="4tagR5G1Xs5zqOyVLn3ZaQ==" spinCount="100000" sqref="D251:F251" name="Intervalo1_33_22_1"/>
    <protectedRange algorithmName="SHA-512" hashValue="SOYoXHnsd8H3JMwtnN8n0SDMvJLW8NUH3c7N9U/C2WTm7adtKrHc9Rw5AhcK1dwRMld7kJZ5o3zpwjKqrnC6rw==" saltValue="9sV1nF7wJ5XLhLyfByHakQ==" spinCount="100000" sqref="D252:F252 A252" name="Intervalo1_15_4_23_1"/>
    <protectedRange algorithmName="SHA-512" hashValue="SOYoXHnsd8H3JMwtnN8n0SDMvJLW8NUH3c7N9U/C2WTm7adtKrHc9Rw5AhcK1dwRMld7kJZ5o3zpwjKqrnC6rw==" saltValue="9sV1nF7wJ5XLhLyfByHakQ==" spinCount="100000" sqref="B253:C253 E253:F253" name="Intervalo1_9_16_1"/>
    <protectedRange algorithmName="SHA-512" hashValue="SOYoXHnsd8H3JMwtnN8n0SDMvJLW8NUH3c7N9U/C2WTm7adtKrHc9Rw5AhcK1dwRMld7kJZ5o3zpwjKqrnC6rw==" saltValue="9sV1nF7wJ5XLhLyfByHakQ==" spinCount="100000" sqref="A253 C254" name="Intervalo1_14_33_1"/>
    <protectedRange algorithmName="SHA-512" hashValue="SOYoXHnsd8H3JMwtnN8n0SDMvJLW8NUH3c7N9U/C2WTm7adtKrHc9Rw5AhcK1dwRMld7kJZ5o3zpwjKqrnC6rw==" saltValue="9sV1nF7wJ5XLhLyfByHakQ==" spinCount="100000" sqref="A254" name="Intervalo1_28_9_1"/>
    <protectedRange algorithmName="SHA-512" hashValue="SOYoXHnsd8H3JMwtnN8n0SDMvJLW8NUH3c7N9U/C2WTm7adtKrHc9Rw5AhcK1dwRMld7kJZ5o3zpwjKqrnC6rw==" saltValue="9sV1nF7wJ5XLhLyfByHakQ==" spinCount="100000" sqref="D254" name="Intervalo1_4_7_3_1"/>
    <protectedRange algorithmName="SHA-512" hashValue="BIECXXLQTeZJOx05FhxNMY6bX0FG7L8BpAjO3Hk073tMf1ubRNMfSRBsBwOVM9WAG5vzoeJK9zi73lb6vrANVA==" saltValue="YhRx49mkr4bYm3ZTPTnjcg==" spinCount="100000" sqref="B254 E254:F254" name="Intervalo1_6_1_1_2_1"/>
    <protectedRange algorithmName="SHA-512" hashValue="pYqvGp4vyeT51Cm34fl1Id+3laNBAeXZ4xCJQzRXtltNVGl551VlmJarAj+OLsj74RRcLroUKfyp8dsMep+krw==" saltValue="4tagR5G1Xs5zqOyVLn3ZaQ==" spinCount="100000" sqref="D260:F261 A260:B261" name="Intervalo1_1_10_1"/>
    <protectedRange algorithmName="SHA-512" hashValue="pYqvGp4vyeT51Cm34fl1Id+3laNBAeXZ4xCJQzRXtltNVGl551VlmJarAj+OLsj74RRcLroUKfyp8dsMep+krw==" saltValue="4tagR5G1Xs5zqOyVLn3ZaQ==" spinCount="100000" sqref="B258" name="Intervalo1_25_6_1"/>
    <protectedRange algorithmName="SHA-512" hashValue="pYqvGp4vyeT51Cm34fl1Id+3laNBAeXZ4xCJQzRXtltNVGl551VlmJarAj+OLsj74RRcLroUKfyp8dsMep+krw==" saltValue="4tagR5G1Xs5zqOyVLn3ZaQ==" spinCount="100000" sqref="A264:B264" name="Intervalo1_27_3_1"/>
    <protectedRange algorithmName="SHA-512" hashValue="SOYoXHnsd8H3JMwtnN8n0SDMvJLW8NUH3c7N9U/C2WTm7adtKrHc9Rw5AhcK1dwRMld7kJZ5o3zpwjKqrnC6rw==" saltValue="9sV1nF7wJ5XLhLyfByHakQ==" spinCount="100000" sqref="A255:F256 A263:F263 A259:D259" name="Intervalo1_28_10_1"/>
    <protectedRange algorithmName="SHA-512" hashValue="pYqvGp4vyeT51Cm34fl1Id+3laNBAeXZ4xCJQzRXtltNVGl551VlmJarAj+OLsj74RRcLroUKfyp8dsMep+krw==" saltValue="4tagR5G1Xs5zqOyVLn3ZaQ==" spinCount="100000" sqref="C258" name="Intervalo1_29_28_1"/>
    <protectedRange algorithmName="SHA-512" hashValue="SOYoXHnsd8H3JMwtnN8n0SDMvJLW8NUH3c7N9U/C2WTm7adtKrHc9Rw5AhcK1dwRMld7kJZ5o3zpwjKqrnC6rw==" saltValue="9sV1nF7wJ5XLhLyfByHakQ==" spinCount="100000" sqref="E262:F262" name="Intervalo1_15_4_24_1"/>
    <protectedRange algorithmName="SHA-512" hashValue="SOYoXHnsd8H3JMwtnN8n0SDMvJLW8NUH3c7N9U/C2WTm7adtKrHc9Rw5AhcK1dwRMld7kJZ5o3zpwjKqrnC6rw==" saltValue="9sV1nF7wJ5XLhLyfByHakQ==" spinCount="100000" sqref="C265 E265:F265" name="Intervalo1_9_17_1"/>
    <protectedRange algorithmName="SHA-512" hashValue="SOYoXHnsd8H3JMwtnN8n0SDMvJLW8NUH3c7N9U/C2WTm7adtKrHc9Rw5AhcK1dwRMld7kJZ5o3zpwjKqrnC6rw==" saltValue="9sV1nF7wJ5XLhLyfByHakQ==" spinCount="100000" sqref="A270" name="Intervalo1_28_11_1"/>
    <protectedRange algorithmName="SHA-512" hashValue="SOYoXHnsd8H3JMwtnN8n0SDMvJLW8NUH3c7N9U/C2WTm7adtKrHc9Rw5AhcK1dwRMld7kJZ5o3zpwjKqrnC6rw==" saltValue="9sV1nF7wJ5XLhLyfByHakQ==" spinCount="100000" sqref="E269:F270 B270:D270 A269:D269" name="Intervalo1_15_4_25_1"/>
    <protectedRange algorithmName="SHA-512" hashValue="pYqvGp4vyeT51Cm34fl1Id+3laNBAeXZ4xCJQzRXtltNVGl551VlmJarAj+OLsj74RRcLroUKfyp8dsMep+krw==" saltValue="4tagR5G1Xs5zqOyVLn3ZaQ==" spinCount="100000" sqref="C279:F279" name="Intervalo1_1_11_1"/>
    <protectedRange algorithmName="SHA-512" hashValue="BIECXXLQTeZJOx05FhxNMY6bX0FG7L8BpAjO3Hk073tMf1ubRNMfSRBsBwOVM9WAG5vzoeJK9zi73lb6vrANVA==" saltValue="YhRx49mkr4bYm3ZTPTnjcg==" spinCount="100000" sqref="C284" name="Intervalo1_6_3_1"/>
    <protectedRange algorithmName="SHA-512" hashValue="SOYoXHnsd8H3JMwtnN8n0SDMvJLW8NUH3c7N9U/C2WTm7adtKrHc9Rw5AhcK1dwRMld7kJZ5o3zpwjKqrnC6rw==" saltValue="9sV1nF7wJ5XLhLyfByHakQ==" spinCount="100000" sqref="E276:F276 A278:C278 C271:C272 E271:F272 C276" name="Intervalo1_9_18_1"/>
    <protectedRange algorithmName="SHA-512" hashValue="SOYoXHnsd8H3JMwtnN8n0SDMvJLW8NUH3c7N9U/C2WTm7adtKrHc9Rw5AhcK1dwRMld7kJZ5o3zpwjKqrnC6rw==" saltValue="9sV1nF7wJ5XLhLyfByHakQ==" spinCount="100000" sqref="A280:F283" name="Intervalo1_28_12_1"/>
    <protectedRange algorithmName="SHA-512" hashValue="pYqvGp4vyeT51Cm34fl1Id+3laNBAeXZ4xCJQzRXtltNVGl551VlmJarAj+OLsj74RRcLroUKfyp8dsMep+krw==" saltValue="4tagR5G1Xs5zqOyVLn3ZaQ==" spinCount="100000" sqref="A277" name="Intervalo1_33_23_1"/>
    <protectedRange algorithmName="SHA-512" hashValue="pYqvGp4vyeT51Cm34fl1Id+3laNBAeXZ4xCJQzRXtltNVGl551VlmJarAj+OLsj74RRcLroUKfyp8dsMep+krw==" saltValue="4tagR5G1Xs5zqOyVLn3ZaQ==" spinCount="100000" sqref="B284" name="Intervalo1_36_10_1"/>
    <protectedRange algorithmName="SHA-512" hashValue="SOYoXHnsd8H3JMwtnN8n0SDMvJLW8NUH3c7N9U/C2WTm7adtKrHc9Rw5AhcK1dwRMld7kJZ5o3zpwjKqrnC6rw==" saltValue="9sV1nF7wJ5XLhLyfByHakQ==" spinCount="100000" sqref="D275 D277" name="Intervalo1_37_6_1"/>
    <protectedRange algorithmName="SHA-512" hashValue="BIECXXLQTeZJOx05FhxNMY6bX0FG7L8BpAjO3Hk073tMf1ubRNMfSRBsBwOVM9WAG5vzoeJK9zi73lb6vrANVA==" saltValue="YhRx49mkr4bYm3ZTPTnjcg==" spinCount="100000" sqref="E275:F275 B277:C277 E277:F277 A275:C275" name="Intervalo1_23_3_2_1"/>
    <protectedRange algorithmName="SHA-512" hashValue="SOYoXHnsd8H3JMwtnN8n0SDMvJLW8NUH3c7N9U/C2WTm7adtKrHc9Rw5AhcK1dwRMld7kJZ5o3zpwjKqrnC6rw==" saltValue="9sV1nF7wJ5XLhLyfByHakQ==" spinCount="100000" sqref="A287:B289" name="Intervalo1_9_19_1"/>
    <protectedRange algorithmName="SHA-512" hashValue="SOYoXHnsd8H3JMwtnN8n0SDMvJLW8NUH3c7N9U/C2WTm7adtKrHc9Rw5AhcK1dwRMld7kJZ5o3zpwjKqrnC6rw==" saltValue="9sV1nF7wJ5XLhLyfByHakQ==" spinCount="100000" sqref="A294" name="Intervalo1_1_7_4_1"/>
    <protectedRange algorithmName="SHA-512" hashValue="SOYoXHnsd8H3JMwtnN8n0SDMvJLW8NUH3c7N9U/C2WTm7adtKrHc9Rw5AhcK1dwRMld7kJZ5o3zpwjKqrnC6rw==" saltValue="9sV1nF7wJ5XLhLyfByHakQ==" spinCount="100000" sqref="A291 A296:B296 A285:B285" name="Intervalo1_14_34_1"/>
    <protectedRange algorithmName="SHA-512" hashValue="SOYoXHnsd8H3JMwtnN8n0SDMvJLW8NUH3c7N9U/C2WTm7adtKrHc9Rw5AhcK1dwRMld7kJZ5o3zpwjKqrnC6rw==" saltValue="9sV1nF7wJ5XLhLyfByHakQ==" spinCount="100000" sqref="A290:F290 C289" name="Intervalo1_28_13_1"/>
    <protectedRange algorithmName="SHA-512" hashValue="pYqvGp4vyeT51Cm34fl1Id+3laNBAeXZ4xCJQzRXtltNVGl551VlmJarAj+OLsj74RRcLroUKfyp8dsMep+krw==" saltValue="4tagR5G1Xs5zqOyVLn3ZaQ==" spinCount="100000" sqref="D286 D292" name="Intervalo1_29_29_1"/>
    <protectedRange algorithmName="SHA-512" hashValue="BIECXXLQTeZJOx05FhxNMY6bX0FG7L8BpAjO3Hk073tMf1ubRNMfSRBsBwOVM9WAG5vzoeJK9zi73lb6vrANVA==" saltValue="YhRx49mkr4bYm3ZTPTnjcg==" spinCount="100000" sqref="C295 C293" name="Intervalo1_6_4_4_1"/>
    <protectedRange algorithmName="SHA-512" hashValue="SOYoXHnsd8H3JMwtnN8n0SDMvJLW8NUH3c7N9U/C2WTm7adtKrHc9Rw5AhcK1dwRMld7kJZ5o3zpwjKqrnC6rw==" saltValue="9sV1nF7wJ5XLhLyfByHakQ==" spinCount="100000" sqref="C286" name="Intervalo1_9_6_2_1"/>
    <protectedRange algorithmName="SHA-512" hashValue="SOYoXHnsd8H3JMwtnN8n0SDMvJLW8NUH3c7N9U/C2WTm7adtKrHc9Rw5AhcK1dwRMld7kJZ5o3zpwjKqrnC6rw==" saltValue="9sV1nF7wJ5XLhLyfByHakQ==" spinCount="100000" sqref="A286:B286 E292:F292" name="Intervalo1_15_4_26_1"/>
    <protectedRange algorithmName="SHA-512" hashValue="pYqvGp4vyeT51Cm34fl1Id+3laNBAeXZ4xCJQzRXtltNVGl551VlmJarAj+OLsj74RRcLroUKfyp8dsMep+krw==" saltValue="4tagR5G1Xs5zqOyVLn3ZaQ==" spinCount="100000" sqref="D296:F296 D285:F285 C288" name="Intervalo1_33_24_1"/>
    <protectedRange algorithmName="SHA-512" hashValue="SOYoXHnsd8H3JMwtnN8n0SDMvJLW8NUH3c7N9U/C2WTm7adtKrHc9Rw5AhcK1dwRMld7kJZ5o3zpwjKqrnC6rw==" saltValue="9sV1nF7wJ5XLhLyfByHakQ==" spinCount="100000" sqref="A292:C292" name="Intervalo1_37_7_1"/>
    <protectedRange algorithmName="SHA-512" hashValue="pYqvGp4vyeT51Cm34fl1Id+3laNBAeXZ4xCJQzRXtltNVGl551VlmJarAj+OLsj74RRcLroUKfyp8dsMep+krw==" saltValue="4tagR5G1Xs5zqOyVLn3ZaQ==" spinCount="100000" sqref="D307:F307 A307:B307" name="Intervalo1_1_12_1"/>
    <protectedRange algorithmName="SHA-512" hashValue="pYqvGp4vyeT51Cm34fl1Id+3laNBAeXZ4xCJQzRXtltNVGl551VlmJarAj+OLsj74RRcLroUKfyp8dsMep+krw==" saltValue="4tagR5G1Xs5zqOyVLn3ZaQ==" spinCount="100000" sqref="A300:C300" name="Intervalo1_8_2_1"/>
    <protectedRange algorithmName="SHA-512" hashValue="SOYoXHnsd8H3JMwtnN8n0SDMvJLW8NUH3c7N9U/C2WTm7adtKrHc9Rw5AhcK1dwRMld7kJZ5o3zpwjKqrnC6rw==" saltValue="9sV1nF7wJ5XLhLyfByHakQ==" spinCount="100000" sqref="A302:B302 C305" name="Intervalo1_14_35_1"/>
    <protectedRange algorithmName="SHA-512" hashValue="pYqvGp4vyeT51Cm34fl1Id+3laNBAeXZ4xCJQzRXtltNVGl551VlmJarAj+OLsj74RRcLroUKfyp8dsMep+krw==" saltValue="4tagR5G1Xs5zqOyVLn3ZaQ==" spinCount="100000" sqref="B315:F315" name="Intervalo1_25_7_1"/>
    <protectedRange algorithmName="SHA-512" hashValue="SOYoXHnsd8H3JMwtnN8n0SDMvJLW8NUH3c7N9U/C2WTm7adtKrHc9Rw5AhcK1dwRMld7kJZ5o3zpwjKqrnC6rw==" saltValue="9sV1nF7wJ5XLhLyfByHakQ==" spinCount="100000" sqref="A316:F316 A308:F309 A306:F306 A304:F304" name="Intervalo1_28_14_1"/>
    <protectedRange algorithmName="SHA-512" hashValue="pYqvGp4vyeT51Cm34fl1Id+3laNBAeXZ4xCJQzRXtltNVGl551VlmJarAj+OLsj74RRcLroUKfyp8dsMep+krw==" saltValue="4tagR5G1Xs5zqOyVLn3ZaQ==" spinCount="100000" sqref="D317" name="Intervalo1_29_30_1"/>
    <protectedRange algorithmName="SHA-512" hashValue="BIECXXLQTeZJOx05FhxNMY6bX0FG7L8BpAjO3Hk073tMf1ubRNMfSRBsBwOVM9WAG5vzoeJK9zi73lb6vrANVA==" saltValue="YhRx49mkr4bYm3ZTPTnjcg==" spinCount="100000" sqref="C303" name="Intervalo1_6_4_5_1"/>
    <protectedRange algorithmName="SHA-512" hashValue="SOYoXHnsd8H3JMwtnN8n0SDMvJLW8NUH3c7N9U/C2WTm7adtKrHc9Rw5AhcK1dwRMld7kJZ5o3zpwjKqrnC6rw==" saltValue="9sV1nF7wJ5XLhLyfByHakQ==" spinCount="100000" sqref="E317:F317 A298:C299 E298:F299 A311 C311:F311 D313:F314 A317:C317" name="Intervalo1_15_4_27_1"/>
    <protectedRange algorithmName="SHA-512" hashValue="SOYoXHnsd8H3JMwtnN8n0SDMvJLW8NUH3c7N9U/C2WTm7adtKrHc9Rw5AhcK1dwRMld7kJZ5o3zpwjKqrnC6rw==" saltValue="9sV1nF7wJ5XLhLyfByHakQ==" spinCount="100000" sqref="A313:C314" name="Intervalo1_14_1_1_1_3_1"/>
    <protectedRange algorithmName="SHA-512" hashValue="pYqvGp4vyeT51Cm34fl1Id+3laNBAeXZ4xCJQzRXtltNVGl551VlmJarAj+OLsj74RRcLroUKfyp8dsMep+krw==" saltValue="4tagR5G1Xs5zqOyVLn3ZaQ==" spinCount="100000" sqref="D302:F302" name="Intervalo1_33_25_1"/>
    <protectedRange algorithmName="SHA-512" hashValue="pYqvGp4vyeT51Cm34fl1Id+3laNBAeXZ4xCJQzRXtltNVGl551VlmJarAj+OLsj74RRcLroUKfyp8dsMep+krw==" saltValue="4tagR5G1Xs5zqOyVLn3ZaQ==" spinCount="100000" sqref="D305:F305 A305:B305" name="Intervalo1_36_12_1"/>
    <protectedRange algorithmName="SHA-512" hashValue="SOYoXHnsd8H3JMwtnN8n0SDMvJLW8NUH3c7N9U/C2WTm7adtKrHc9Rw5AhcK1dwRMld7kJZ5o3zpwjKqrnC6rw==" saltValue="9sV1nF7wJ5XLhLyfByHakQ==" spinCount="100000" sqref="D300:D301 E300:F300" name="Intervalo1_37_8_1"/>
    <protectedRange algorithmName="SHA-512" hashValue="BIECXXLQTeZJOx05FhxNMY6bX0FG7L8BpAjO3Hk073tMf1ubRNMfSRBsBwOVM9WAG5vzoeJK9zi73lb6vrANVA==" saltValue="YhRx49mkr4bYm3ZTPTnjcg==" spinCount="100000" sqref="A301:C301 E301:F301" name="Intervalo1_23_3_3_1"/>
    <protectedRange algorithmName="SHA-512" hashValue="SOYoXHnsd8H3JMwtnN8n0SDMvJLW8NUH3c7N9U/C2WTm7adtKrHc9Rw5AhcK1dwRMld7kJZ5o3zpwjKqrnC6rw==" saltValue="9sV1nF7wJ5XLhLyfByHakQ==" spinCount="100000" sqref="A318:C319" name="Intervalo1_14_36_1"/>
    <protectedRange algorithmName="SHA-512" hashValue="pYqvGp4vyeT51Cm34fl1Id+3laNBAeXZ4xCJQzRXtltNVGl551VlmJarAj+OLsj74RRcLroUKfyp8dsMep+krw==" saltValue="4tagR5G1Xs5zqOyVLn3ZaQ==" spinCount="100000" sqref="D318:F319" name="Intervalo1_33_26_1"/>
    <protectedRange algorithmName="SHA-512" hashValue="SOYoXHnsd8H3JMwtnN8n0SDMvJLW8NUH3c7N9U/C2WTm7adtKrHc9Rw5AhcK1dwRMld7kJZ5o3zpwjKqrnC6rw==" saltValue="9sV1nF7wJ5XLhLyfByHakQ==" spinCount="100000" sqref="B320:C320 E320:F320" name="Intervalo1_9_20_1"/>
    <protectedRange algorithmName="SHA-512" hashValue="BIECXXLQTeZJOx05FhxNMY6bX0FG7L8BpAjO3Hk073tMf1ubRNMfSRBsBwOVM9WAG5vzoeJK9zi73lb6vrANVA==" saltValue="YhRx49mkr4bYm3ZTPTnjcg==" spinCount="100000" sqref="A322:F322" name="Intervalo1_30_1_1"/>
    <protectedRange algorithmName="SHA-512" hashValue="BIECXXLQTeZJOx05FhxNMY6bX0FG7L8BpAjO3Hk073tMf1ubRNMfSRBsBwOVM9WAG5vzoeJK9zi73lb6vrANVA==" saltValue="YhRx49mkr4bYm3ZTPTnjcg==" spinCount="100000" sqref="A323:F323" name="Intervalo1_31_1_1"/>
    <protectedRange algorithmName="SHA-512" hashValue="sQdaJro8J67/AnMFJRr1C7pGr9rfyYjS1P4zS2YmLP+4mgVtSIuj/TuOyV7JDljSzzWzNsjbn7WRHaQud5EcYQ==" saltValue="dH8+dZXwqdmJz259YSaYDQ==" spinCount="100000" sqref="A6:F43" name="Intervalo2_1_1"/>
  </protectedRanges>
  <mergeCells count="3">
    <mergeCell ref="A1:G3"/>
    <mergeCell ref="A4:G4"/>
    <mergeCell ref="A340:E34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8D87-863A-4BCA-AD86-8C5EDB8959D0}">
  <sheetPr>
    <tabColor rgb="FF008B82"/>
  </sheetPr>
  <dimension ref="A1:G463"/>
  <sheetViews>
    <sheetView workbookViewId="0">
      <selection activeCell="F6" sqref="F6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3.6640625" bestFit="1" customWidth="1"/>
    <col min="7" max="7" width="15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1263</v>
      </c>
      <c r="B4" s="221"/>
      <c r="C4" s="221"/>
      <c r="D4" s="221"/>
      <c r="E4" s="221"/>
      <c r="F4" s="221"/>
      <c r="G4" s="221"/>
    </row>
    <row r="5" spans="1:7" x14ac:dyDescent="0.3">
      <c r="A5" s="150" t="s">
        <v>55</v>
      </c>
      <c r="B5" s="150" t="s">
        <v>1073</v>
      </c>
      <c r="C5" s="155" t="s">
        <v>1074</v>
      </c>
      <c r="D5" s="152" t="s">
        <v>1075</v>
      </c>
      <c r="E5" s="153" t="s">
        <v>52</v>
      </c>
      <c r="F5" s="154" t="s">
        <v>1076</v>
      </c>
      <c r="G5" s="150" t="s">
        <v>1077</v>
      </c>
    </row>
    <row r="6" spans="1:7" x14ac:dyDescent="0.3">
      <c r="A6" s="131" t="s">
        <v>592</v>
      </c>
      <c r="B6" s="132" t="s">
        <v>59</v>
      </c>
      <c r="C6" s="133" t="s">
        <v>62</v>
      </c>
      <c r="D6" s="156"/>
      <c r="E6" s="157">
        <v>45446</v>
      </c>
      <c r="F6" s="156">
        <v>129747.38</v>
      </c>
      <c r="G6" s="131"/>
    </row>
    <row r="7" spans="1:7" x14ac:dyDescent="0.3">
      <c r="A7" s="131" t="s">
        <v>383</v>
      </c>
      <c r="B7" s="133" t="s">
        <v>619</v>
      </c>
      <c r="C7" s="133" t="s">
        <v>1265</v>
      </c>
      <c r="D7" s="101" t="s">
        <v>382</v>
      </c>
      <c r="E7" s="130">
        <v>45446</v>
      </c>
      <c r="F7" s="158"/>
      <c r="G7" s="146">
        <v>129747.38</v>
      </c>
    </row>
    <row r="8" spans="1:7" x14ac:dyDescent="0.3">
      <c r="A8" s="131" t="s">
        <v>592</v>
      </c>
      <c r="B8" s="132" t="s">
        <v>59</v>
      </c>
      <c r="C8" s="133" t="s">
        <v>62</v>
      </c>
      <c r="D8" s="156"/>
      <c r="E8" s="157">
        <v>45447</v>
      </c>
      <c r="F8" s="156">
        <v>6770.83</v>
      </c>
      <c r="G8" s="131"/>
    </row>
    <row r="9" spans="1:7" x14ac:dyDescent="0.3">
      <c r="A9" s="139" t="s">
        <v>365</v>
      </c>
      <c r="B9" s="138" t="s">
        <v>254</v>
      </c>
      <c r="C9" s="135" t="s">
        <v>595</v>
      </c>
      <c r="D9" s="101">
        <v>3992</v>
      </c>
      <c r="E9" s="134">
        <v>45447</v>
      </c>
      <c r="F9" s="158"/>
      <c r="G9" s="146">
        <v>1309</v>
      </c>
    </row>
    <row r="10" spans="1:7" x14ac:dyDescent="0.3">
      <c r="A10" s="139" t="s">
        <v>388</v>
      </c>
      <c r="B10" s="138" t="s">
        <v>254</v>
      </c>
      <c r="C10" s="135" t="s">
        <v>659</v>
      </c>
      <c r="D10" s="101">
        <v>3991</v>
      </c>
      <c r="E10" s="134">
        <v>45447</v>
      </c>
      <c r="F10" s="158"/>
      <c r="G10" s="146">
        <v>862.56</v>
      </c>
    </row>
    <row r="11" spans="1:7" x14ac:dyDescent="0.3">
      <c r="A11" s="131" t="s">
        <v>360</v>
      </c>
      <c r="B11" s="132" t="s">
        <v>63</v>
      </c>
      <c r="C11" s="133" t="s">
        <v>770</v>
      </c>
      <c r="D11" s="101">
        <v>476154</v>
      </c>
      <c r="E11" s="134">
        <v>45447</v>
      </c>
      <c r="F11" s="158"/>
      <c r="G11" s="146">
        <v>239.42</v>
      </c>
    </row>
    <row r="12" spans="1:7" x14ac:dyDescent="0.3">
      <c r="A12" s="131" t="s">
        <v>675</v>
      </c>
      <c r="B12" s="132" t="s">
        <v>1266</v>
      </c>
      <c r="C12" s="133" t="s">
        <v>1267</v>
      </c>
      <c r="D12" s="101">
        <v>213</v>
      </c>
      <c r="E12" s="134">
        <v>45447</v>
      </c>
      <c r="F12" s="158"/>
      <c r="G12" s="146">
        <v>4359.8500000000004</v>
      </c>
    </row>
    <row r="13" spans="1:7" x14ac:dyDescent="0.3">
      <c r="A13" s="131" t="s">
        <v>592</v>
      </c>
      <c r="B13" s="132" t="s">
        <v>59</v>
      </c>
      <c r="C13" s="133" t="s">
        <v>62</v>
      </c>
      <c r="D13" s="156"/>
      <c r="E13" s="157">
        <v>45448</v>
      </c>
      <c r="F13" s="156">
        <v>9068.35</v>
      </c>
      <c r="G13" s="131"/>
    </row>
    <row r="14" spans="1:7" x14ac:dyDescent="0.3">
      <c r="A14" s="131" t="s">
        <v>640</v>
      </c>
      <c r="B14" s="132" t="s">
        <v>967</v>
      </c>
      <c r="C14" s="133" t="s">
        <v>1268</v>
      </c>
      <c r="D14" s="101">
        <v>14108847</v>
      </c>
      <c r="E14" s="134">
        <v>45448</v>
      </c>
      <c r="F14" s="158"/>
      <c r="G14" s="146">
        <v>16.5</v>
      </c>
    </row>
    <row r="15" spans="1:7" x14ac:dyDescent="0.3">
      <c r="A15" s="131" t="s">
        <v>640</v>
      </c>
      <c r="B15" s="132" t="s">
        <v>131</v>
      </c>
      <c r="C15" s="133" t="s">
        <v>1269</v>
      </c>
      <c r="D15" s="101">
        <v>14144242</v>
      </c>
      <c r="E15" s="134">
        <v>45448</v>
      </c>
      <c r="F15" s="158"/>
      <c r="G15" s="146">
        <v>685.82</v>
      </c>
    </row>
    <row r="16" spans="1:7" x14ac:dyDescent="0.3">
      <c r="A16" s="131" t="s">
        <v>615</v>
      </c>
      <c r="B16" s="133" t="s">
        <v>226</v>
      </c>
      <c r="C16" s="66" t="s">
        <v>1245</v>
      </c>
      <c r="D16" s="138"/>
      <c r="E16" s="106">
        <v>45448</v>
      </c>
      <c r="F16" s="158"/>
      <c r="G16" s="146">
        <v>2346.7800000000002</v>
      </c>
    </row>
    <row r="17" spans="1:7" x14ac:dyDescent="0.3">
      <c r="A17" s="131" t="s">
        <v>602</v>
      </c>
      <c r="B17" s="138" t="s">
        <v>1270</v>
      </c>
      <c r="C17" s="135" t="s">
        <v>282</v>
      </c>
      <c r="D17" s="101">
        <v>24351</v>
      </c>
      <c r="E17" s="134">
        <v>45448</v>
      </c>
      <c r="F17" s="158"/>
      <c r="G17" s="146">
        <v>167</v>
      </c>
    </row>
    <row r="18" spans="1:7" x14ac:dyDescent="0.3">
      <c r="A18" s="107" t="s">
        <v>817</v>
      </c>
      <c r="B18" s="142" t="s">
        <v>1271</v>
      </c>
      <c r="C18" s="143" t="s">
        <v>1261</v>
      </c>
      <c r="D18" s="138">
        <v>5463</v>
      </c>
      <c r="E18" s="106">
        <v>45448</v>
      </c>
      <c r="F18" s="158"/>
      <c r="G18" s="146">
        <v>456.25</v>
      </c>
    </row>
    <row r="19" spans="1:7" x14ac:dyDescent="0.3">
      <c r="A19" s="131" t="s">
        <v>388</v>
      </c>
      <c r="B19" s="138" t="s">
        <v>693</v>
      </c>
      <c r="C19" s="135" t="s">
        <v>78</v>
      </c>
      <c r="D19" s="132">
        <v>7080</v>
      </c>
      <c r="E19" s="134">
        <v>45448</v>
      </c>
      <c r="F19" s="158"/>
      <c r="G19" s="146">
        <v>5396</v>
      </c>
    </row>
    <row r="20" spans="1:7" x14ac:dyDescent="0.3">
      <c r="A20" s="131" t="s">
        <v>592</v>
      </c>
      <c r="B20" s="132" t="s">
        <v>59</v>
      </c>
      <c r="C20" s="133" t="s">
        <v>62</v>
      </c>
      <c r="D20" s="156"/>
      <c r="E20" s="157">
        <v>45449</v>
      </c>
      <c r="F20" s="156">
        <v>5372.66</v>
      </c>
      <c r="G20" s="131"/>
    </row>
    <row r="21" spans="1:7" x14ac:dyDescent="0.3">
      <c r="A21" s="131" t="s">
        <v>592</v>
      </c>
      <c r="B21" s="132" t="s">
        <v>59</v>
      </c>
      <c r="C21" s="133" t="s">
        <v>62</v>
      </c>
      <c r="D21" s="156"/>
      <c r="E21" s="157">
        <v>45449</v>
      </c>
      <c r="F21" s="156">
        <v>18096.22</v>
      </c>
      <c r="G21" s="131"/>
    </row>
    <row r="22" spans="1:7" x14ac:dyDescent="0.3">
      <c r="A22" s="131" t="s">
        <v>594</v>
      </c>
      <c r="B22" s="133" t="s">
        <v>900</v>
      </c>
      <c r="C22" s="110" t="s">
        <v>1272</v>
      </c>
      <c r="D22" s="101" t="s">
        <v>110</v>
      </c>
      <c r="E22" s="134">
        <v>45449</v>
      </c>
      <c r="F22" s="158"/>
      <c r="G22" s="146">
        <v>1292.8800000000001</v>
      </c>
    </row>
    <row r="23" spans="1:7" x14ac:dyDescent="0.3">
      <c r="A23" s="131" t="s">
        <v>594</v>
      </c>
      <c r="B23" s="133" t="s">
        <v>900</v>
      </c>
      <c r="C23" s="110" t="s">
        <v>1273</v>
      </c>
      <c r="D23" s="101" t="s">
        <v>110</v>
      </c>
      <c r="E23" s="134">
        <v>45449</v>
      </c>
      <c r="F23" s="158"/>
      <c r="G23" s="146">
        <v>3485.3199999999997</v>
      </c>
    </row>
    <row r="24" spans="1:7" x14ac:dyDescent="0.3">
      <c r="A24" s="131" t="s">
        <v>594</v>
      </c>
      <c r="B24" s="133" t="s">
        <v>900</v>
      </c>
      <c r="C24" s="110" t="s">
        <v>1274</v>
      </c>
      <c r="D24" s="101" t="s">
        <v>110</v>
      </c>
      <c r="E24" s="134">
        <v>45449</v>
      </c>
      <c r="F24" s="158"/>
      <c r="G24" s="146">
        <v>9999.43</v>
      </c>
    </row>
    <row r="25" spans="1:7" x14ac:dyDescent="0.3">
      <c r="A25" s="131" t="s">
        <v>594</v>
      </c>
      <c r="B25" s="133" t="s">
        <v>900</v>
      </c>
      <c r="C25" s="110" t="s">
        <v>1275</v>
      </c>
      <c r="D25" s="101" t="s">
        <v>110</v>
      </c>
      <c r="E25" s="134">
        <v>45449</v>
      </c>
      <c r="F25" s="158"/>
      <c r="G25" s="146">
        <v>3838.67</v>
      </c>
    </row>
    <row r="26" spans="1:7" x14ac:dyDescent="0.3">
      <c r="A26" s="139" t="s">
        <v>597</v>
      </c>
      <c r="B26" s="138" t="s">
        <v>905</v>
      </c>
      <c r="C26" s="138" t="s">
        <v>1274</v>
      </c>
      <c r="D26" s="132">
        <v>13084529</v>
      </c>
      <c r="E26" s="137">
        <v>45449</v>
      </c>
      <c r="F26" s="158"/>
      <c r="G26" s="146">
        <v>4608.96</v>
      </c>
    </row>
    <row r="27" spans="1:7" x14ac:dyDescent="0.3">
      <c r="A27" s="139" t="s">
        <v>597</v>
      </c>
      <c r="B27" s="138" t="s">
        <v>905</v>
      </c>
      <c r="C27" s="138" t="s">
        <v>1273</v>
      </c>
      <c r="D27" s="132">
        <v>13366559</v>
      </c>
      <c r="E27" s="137">
        <v>45449</v>
      </c>
      <c r="F27" s="158"/>
      <c r="G27" s="146">
        <v>243.62</v>
      </c>
    </row>
    <row r="28" spans="1:7" x14ac:dyDescent="0.3">
      <c r="A28" s="131" t="s">
        <v>592</v>
      </c>
      <c r="B28" s="132" t="s">
        <v>59</v>
      </c>
      <c r="C28" s="133" t="s">
        <v>62</v>
      </c>
      <c r="D28" s="156"/>
      <c r="E28" s="157">
        <v>45450</v>
      </c>
      <c r="F28" s="156">
        <v>100</v>
      </c>
      <c r="G28" s="131"/>
    </row>
    <row r="29" spans="1:7" x14ac:dyDescent="0.3">
      <c r="A29" s="131" t="s">
        <v>360</v>
      </c>
      <c r="B29" s="132" t="s">
        <v>63</v>
      </c>
      <c r="C29" s="133" t="s">
        <v>770</v>
      </c>
      <c r="D29" s="101">
        <v>478245</v>
      </c>
      <c r="E29" s="134">
        <v>45450</v>
      </c>
      <c r="F29" s="158"/>
      <c r="G29" s="146">
        <v>6.98</v>
      </c>
    </row>
    <row r="30" spans="1:7" x14ac:dyDescent="0.3">
      <c r="A30" s="131" t="s">
        <v>706</v>
      </c>
      <c r="B30" s="132" t="s">
        <v>347</v>
      </c>
      <c r="C30" s="133" t="s">
        <v>1276</v>
      </c>
      <c r="D30" s="156"/>
      <c r="E30" s="157">
        <v>45453</v>
      </c>
      <c r="F30" s="156">
        <v>5192376.1500000004</v>
      </c>
      <c r="G30" s="131"/>
    </row>
    <row r="31" spans="1:7" x14ac:dyDescent="0.3">
      <c r="A31" s="131" t="s">
        <v>706</v>
      </c>
      <c r="B31" s="132" t="s">
        <v>347</v>
      </c>
      <c r="C31" s="133" t="s">
        <v>1277</v>
      </c>
      <c r="D31" s="156"/>
      <c r="E31" s="157">
        <v>45453</v>
      </c>
      <c r="F31" s="156">
        <v>5192376.1500000004</v>
      </c>
      <c r="G31" s="131"/>
    </row>
    <row r="32" spans="1:7" x14ac:dyDescent="0.3">
      <c r="A32" s="139" t="s">
        <v>592</v>
      </c>
      <c r="B32" s="138" t="s">
        <v>59</v>
      </c>
      <c r="C32" s="135" t="s">
        <v>327</v>
      </c>
      <c r="D32" s="138"/>
      <c r="E32" s="106">
        <v>45453</v>
      </c>
      <c r="F32" s="158"/>
      <c r="G32" s="146">
        <v>93.02</v>
      </c>
    </row>
    <row r="33" spans="1:7" x14ac:dyDescent="0.3">
      <c r="A33" s="139" t="s">
        <v>594</v>
      </c>
      <c r="B33" s="138" t="s">
        <v>290</v>
      </c>
      <c r="C33" s="135" t="s">
        <v>1278</v>
      </c>
      <c r="D33" s="132"/>
      <c r="E33" s="130">
        <v>45453</v>
      </c>
      <c r="F33" s="158"/>
      <c r="G33" s="146">
        <v>500</v>
      </c>
    </row>
    <row r="34" spans="1:7" x14ac:dyDescent="0.3">
      <c r="A34" s="139" t="s">
        <v>594</v>
      </c>
      <c r="B34" s="138" t="s">
        <v>290</v>
      </c>
      <c r="C34" s="135" t="s">
        <v>1278</v>
      </c>
      <c r="D34" s="132"/>
      <c r="E34" s="130">
        <v>45453</v>
      </c>
      <c r="F34" s="158"/>
      <c r="G34" s="146">
        <v>12665.14</v>
      </c>
    </row>
    <row r="35" spans="1:7" x14ac:dyDescent="0.3">
      <c r="A35" s="139" t="s">
        <v>592</v>
      </c>
      <c r="B35" s="138" t="s">
        <v>59</v>
      </c>
      <c r="C35" s="135" t="s">
        <v>493</v>
      </c>
      <c r="D35" s="138"/>
      <c r="E35" s="106">
        <v>45453</v>
      </c>
      <c r="F35" s="158"/>
      <c r="G35" s="146">
        <v>10371587.16</v>
      </c>
    </row>
    <row r="36" spans="1:7" x14ac:dyDescent="0.3">
      <c r="A36" s="131" t="s">
        <v>592</v>
      </c>
      <c r="B36" s="132" t="s">
        <v>59</v>
      </c>
      <c r="C36" s="133" t="s">
        <v>62</v>
      </c>
      <c r="D36" s="156"/>
      <c r="E36" s="157">
        <v>45454</v>
      </c>
      <c r="F36" s="156">
        <v>93.02</v>
      </c>
      <c r="G36" s="131"/>
    </row>
    <row r="37" spans="1:7" x14ac:dyDescent="0.3">
      <c r="A37" s="131" t="s">
        <v>592</v>
      </c>
      <c r="B37" s="132" t="s">
        <v>59</v>
      </c>
      <c r="C37" s="133" t="s">
        <v>62</v>
      </c>
      <c r="D37" s="156"/>
      <c r="E37" s="157">
        <v>45454</v>
      </c>
      <c r="F37" s="156">
        <v>22425.39</v>
      </c>
      <c r="G37" s="131"/>
    </row>
    <row r="38" spans="1:7" x14ac:dyDescent="0.3">
      <c r="A38" s="131" t="s">
        <v>592</v>
      </c>
      <c r="B38" s="132" t="s">
        <v>59</v>
      </c>
      <c r="C38" s="133" t="s">
        <v>62</v>
      </c>
      <c r="D38" s="156"/>
      <c r="E38" s="157">
        <v>45454</v>
      </c>
      <c r="F38" s="156">
        <v>2432964.27</v>
      </c>
      <c r="G38" s="131"/>
    </row>
    <row r="39" spans="1:7" x14ac:dyDescent="0.3">
      <c r="A39" s="131" t="s">
        <v>496</v>
      </c>
      <c r="B39" s="132" t="s">
        <v>1279</v>
      </c>
      <c r="C39" s="133" t="s">
        <v>497</v>
      </c>
      <c r="D39" s="101">
        <v>265</v>
      </c>
      <c r="E39" s="134">
        <v>45454</v>
      </c>
      <c r="F39" s="158"/>
      <c r="G39" s="146">
        <v>165.52</v>
      </c>
    </row>
    <row r="40" spans="1:7" x14ac:dyDescent="0.3">
      <c r="A40" s="131" t="s">
        <v>360</v>
      </c>
      <c r="B40" s="132" t="s">
        <v>63</v>
      </c>
      <c r="C40" s="133" t="s">
        <v>770</v>
      </c>
      <c r="D40" s="101">
        <v>476979</v>
      </c>
      <c r="E40" s="134">
        <v>45454</v>
      </c>
      <c r="F40" s="158"/>
      <c r="G40" s="146">
        <v>2401.2399999999998</v>
      </c>
    </row>
    <row r="41" spans="1:7" x14ac:dyDescent="0.3">
      <c r="A41" s="139" t="s">
        <v>365</v>
      </c>
      <c r="B41" s="138" t="s">
        <v>85</v>
      </c>
      <c r="C41" s="133" t="s">
        <v>595</v>
      </c>
      <c r="D41" s="132">
        <v>2358</v>
      </c>
      <c r="E41" s="134">
        <v>45454</v>
      </c>
      <c r="F41" s="158"/>
      <c r="G41" s="146">
        <v>280</v>
      </c>
    </row>
    <row r="42" spans="1:7" x14ac:dyDescent="0.3">
      <c r="A42" s="131" t="s">
        <v>365</v>
      </c>
      <c r="B42" s="138" t="s">
        <v>210</v>
      </c>
      <c r="C42" s="133" t="s">
        <v>595</v>
      </c>
      <c r="D42" s="132">
        <v>18230</v>
      </c>
      <c r="E42" s="134">
        <v>45454</v>
      </c>
      <c r="F42" s="158"/>
      <c r="G42" s="146">
        <v>413</v>
      </c>
    </row>
    <row r="43" spans="1:7" x14ac:dyDescent="0.3">
      <c r="A43" s="139" t="s">
        <v>388</v>
      </c>
      <c r="B43" s="138" t="s">
        <v>1280</v>
      </c>
      <c r="C43" s="135" t="s">
        <v>659</v>
      </c>
      <c r="D43" s="101">
        <v>55390</v>
      </c>
      <c r="E43" s="134">
        <v>45454</v>
      </c>
      <c r="F43" s="158"/>
      <c r="G43" s="146">
        <v>517.9</v>
      </c>
    </row>
    <row r="44" spans="1:7" x14ac:dyDescent="0.3">
      <c r="A44" s="131" t="s">
        <v>358</v>
      </c>
      <c r="B44" s="133" t="s">
        <v>97</v>
      </c>
      <c r="C44" s="135" t="s">
        <v>99</v>
      </c>
      <c r="D44" s="101">
        <v>27360</v>
      </c>
      <c r="E44" s="134">
        <v>45454</v>
      </c>
      <c r="F44" s="158"/>
      <c r="G44" s="146">
        <v>610.22</v>
      </c>
    </row>
    <row r="45" spans="1:7" x14ac:dyDescent="0.3">
      <c r="A45" s="139" t="s">
        <v>388</v>
      </c>
      <c r="B45" s="138" t="s">
        <v>90</v>
      </c>
      <c r="C45" s="135" t="s">
        <v>78</v>
      </c>
      <c r="D45" s="138">
        <v>279</v>
      </c>
      <c r="E45" s="106">
        <v>45454</v>
      </c>
      <c r="F45" s="158"/>
      <c r="G45" s="146">
        <v>720</v>
      </c>
    </row>
    <row r="46" spans="1:7" x14ac:dyDescent="0.3">
      <c r="A46" s="131" t="s">
        <v>915</v>
      </c>
      <c r="B46" s="132" t="s">
        <v>385</v>
      </c>
      <c r="C46" s="133" t="s">
        <v>1281</v>
      </c>
      <c r="D46" s="101">
        <v>33</v>
      </c>
      <c r="E46" s="134">
        <v>45454</v>
      </c>
      <c r="F46" s="158"/>
      <c r="G46" s="146">
        <v>880</v>
      </c>
    </row>
    <row r="47" spans="1:7" x14ac:dyDescent="0.3">
      <c r="A47" s="131" t="s">
        <v>602</v>
      </c>
      <c r="B47" s="132" t="s">
        <v>603</v>
      </c>
      <c r="C47" s="133" t="s">
        <v>604</v>
      </c>
      <c r="D47" s="132">
        <v>145067</v>
      </c>
      <c r="E47" s="134">
        <v>45454</v>
      </c>
      <c r="F47" s="158"/>
      <c r="G47" s="146">
        <v>921.8</v>
      </c>
    </row>
    <row r="48" spans="1:7" x14ac:dyDescent="0.3">
      <c r="A48" s="139" t="s">
        <v>388</v>
      </c>
      <c r="B48" s="138" t="s">
        <v>254</v>
      </c>
      <c r="C48" s="135" t="s">
        <v>659</v>
      </c>
      <c r="D48" s="101">
        <v>4003</v>
      </c>
      <c r="E48" s="134">
        <v>45454</v>
      </c>
      <c r="F48" s="158"/>
      <c r="G48" s="146">
        <v>1144.5</v>
      </c>
    </row>
    <row r="49" spans="1:7" x14ac:dyDescent="0.3">
      <c r="A49" s="131" t="s">
        <v>388</v>
      </c>
      <c r="B49" s="138" t="s">
        <v>693</v>
      </c>
      <c r="C49" s="135" t="s">
        <v>78</v>
      </c>
      <c r="D49" s="132">
        <v>7116</v>
      </c>
      <c r="E49" s="134">
        <v>45454</v>
      </c>
      <c r="F49" s="158"/>
      <c r="G49" s="146">
        <v>1191.9000000000001</v>
      </c>
    </row>
    <row r="50" spans="1:7" x14ac:dyDescent="0.3">
      <c r="A50" s="139" t="s">
        <v>365</v>
      </c>
      <c r="B50" s="138" t="s">
        <v>90</v>
      </c>
      <c r="C50" s="135" t="s">
        <v>595</v>
      </c>
      <c r="D50" s="138">
        <v>294</v>
      </c>
      <c r="E50" s="106">
        <v>45454</v>
      </c>
      <c r="F50" s="158"/>
      <c r="G50" s="146">
        <v>1235.8800000000001</v>
      </c>
    </row>
    <row r="51" spans="1:7" x14ac:dyDescent="0.3">
      <c r="A51" s="139" t="s">
        <v>607</v>
      </c>
      <c r="B51" s="138" t="s">
        <v>90</v>
      </c>
      <c r="C51" s="135" t="s">
        <v>608</v>
      </c>
      <c r="D51" s="138">
        <v>300</v>
      </c>
      <c r="E51" s="106">
        <v>45454</v>
      </c>
      <c r="F51" s="158"/>
      <c r="G51" s="146">
        <v>1462.5</v>
      </c>
    </row>
    <row r="52" spans="1:7" x14ac:dyDescent="0.3">
      <c r="A52" s="139" t="s">
        <v>607</v>
      </c>
      <c r="B52" s="138" t="s">
        <v>90</v>
      </c>
      <c r="C52" s="135" t="s">
        <v>608</v>
      </c>
      <c r="D52" s="138">
        <v>299</v>
      </c>
      <c r="E52" s="106">
        <v>45454</v>
      </c>
      <c r="F52" s="158"/>
      <c r="G52" s="146">
        <v>1462.5</v>
      </c>
    </row>
    <row r="53" spans="1:7" x14ac:dyDescent="0.3">
      <c r="A53" s="131" t="s">
        <v>358</v>
      </c>
      <c r="B53" s="133" t="s">
        <v>97</v>
      </c>
      <c r="C53" s="133" t="s">
        <v>98</v>
      </c>
      <c r="D53" s="101">
        <v>27361</v>
      </c>
      <c r="E53" s="134">
        <v>45454</v>
      </c>
      <c r="F53" s="158"/>
      <c r="G53" s="146">
        <v>1515.48</v>
      </c>
    </row>
    <row r="54" spans="1:7" x14ac:dyDescent="0.3">
      <c r="A54" s="139" t="s">
        <v>365</v>
      </c>
      <c r="B54" s="138" t="s">
        <v>90</v>
      </c>
      <c r="C54" s="135" t="s">
        <v>595</v>
      </c>
      <c r="D54" s="138">
        <v>308</v>
      </c>
      <c r="E54" s="106">
        <v>45454</v>
      </c>
      <c r="F54" s="158"/>
      <c r="G54" s="146">
        <v>1620</v>
      </c>
    </row>
    <row r="55" spans="1:7" x14ac:dyDescent="0.3">
      <c r="A55" s="139" t="s">
        <v>365</v>
      </c>
      <c r="B55" s="138" t="s">
        <v>90</v>
      </c>
      <c r="C55" s="135" t="s">
        <v>595</v>
      </c>
      <c r="D55" s="138">
        <v>323</v>
      </c>
      <c r="E55" s="106">
        <v>45454</v>
      </c>
      <c r="F55" s="158"/>
      <c r="G55" s="146">
        <v>2880</v>
      </c>
    </row>
    <row r="56" spans="1:7" x14ac:dyDescent="0.3">
      <c r="A56" s="131" t="s">
        <v>954</v>
      </c>
      <c r="B56" s="132" t="s">
        <v>218</v>
      </c>
      <c r="C56" s="133" t="s">
        <v>1148</v>
      </c>
      <c r="D56" s="101">
        <v>13</v>
      </c>
      <c r="E56" s="134">
        <v>45454</v>
      </c>
      <c r="F56" s="158"/>
      <c r="G56" s="146">
        <v>3000</v>
      </c>
    </row>
    <row r="57" spans="1:7" x14ac:dyDescent="0.3">
      <c r="A57" s="139" t="s">
        <v>388</v>
      </c>
      <c r="B57" s="138" t="s">
        <v>90</v>
      </c>
      <c r="C57" s="135" t="s">
        <v>78</v>
      </c>
      <c r="D57" s="138">
        <v>307</v>
      </c>
      <c r="E57" s="106">
        <v>45454</v>
      </c>
      <c r="F57" s="158"/>
      <c r="G57" s="146">
        <v>3170.5</v>
      </c>
    </row>
    <row r="58" spans="1:7" x14ac:dyDescent="0.3">
      <c r="A58" s="139" t="s">
        <v>388</v>
      </c>
      <c r="B58" s="138" t="s">
        <v>90</v>
      </c>
      <c r="C58" s="135" t="s">
        <v>78</v>
      </c>
      <c r="D58" s="138">
        <v>281</v>
      </c>
      <c r="E58" s="106">
        <v>45454</v>
      </c>
      <c r="F58" s="158"/>
      <c r="G58" s="146">
        <v>3393.44</v>
      </c>
    </row>
    <row r="59" spans="1:7" x14ac:dyDescent="0.3">
      <c r="A59" s="139" t="s">
        <v>365</v>
      </c>
      <c r="B59" s="138" t="s">
        <v>90</v>
      </c>
      <c r="C59" s="135" t="s">
        <v>595</v>
      </c>
      <c r="D59" s="138">
        <v>325</v>
      </c>
      <c r="E59" s="106">
        <v>45454</v>
      </c>
      <c r="F59" s="158"/>
      <c r="G59" s="146">
        <v>3630</v>
      </c>
    </row>
    <row r="60" spans="1:7" x14ac:dyDescent="0.3">
      <c r="A60" s="131" t="s">
        <v>477</v>
      </c>
      <c r="B60" s="159" t="s">
        <v>1282</v>
      </c>
      <c r="C60" s="135" t="s">
        <v>1283</v>
      </c>
      <c r="D60" s="101">
        <v>161</v>
      </c>
      <c r="E60" s="134">
        <v>45454</v>
      </c>
      <c r="F60" s="158"/>
      <c r="G60" s="146">
        <v>4055.03</v>
      </c>
    </row>
    <row r="61" spans="1:7" x14ac:dyDescent="0.3">
      <c r="A61" s="139" t="s">
        <v>365</v>
      </c>
      <c r="B61" s="138" t="s">
        <v>90</v>
      </c>
      <c r="C61" s="135" t="s">
        <v>595</v>
      </c>
      <c r="D61" s="138">
        <v>324</v>
      </c>
      <c r="E61" s="106">
        <v>45454</v>
      </c>
      <c r="F61" s="158"/>
      <c r="G61" s="146">
        <v>4400</v>
      </c>
    </row>
    <row r="62" spans="1:7" x14ac:dyDescent="0.3">
      <c r="A62" s="139" t="s">
        <v>597</v>
      </c>
      <c r="B62" s="138" t="s">
        <v>905</v>
      </c>
      <c r="C62" s="138" t="s">
        <v>1284</v>
      </c>
      <c r="D62" s="132">
        <v>125188388</v>
      </c>
      <c r="E62" s="137">
        <v>45454</v>
      </c>
      <c r="F62" s="158"/>
      <c r="G62" s="146">
        <v>4722.54</v>
      </c>
    </row>
    <row r="63" spans="1:7" x14ac:dyDescent="0.3">
      <c r="A63" s="131" t="s">
        <v>387</v>
      </c>
      <c r="B63" s="138" t="s">
        <v>258</v>
      </c>
      <c r="C63" s="133" t="s">
        <v>259</v>
      </c>
      <c r="D63" s="138">
        <v>8705</v>
      </c>
      <c r="E63" s="106">
        <v>45454</v>
      </c>
      <c r="F63" s="158"/>
      <c r="G63" s="146">
        <v>4998</v>
      </c>
    </row>
    <row r="64" spans="1:7" x14ac:dyDescent="0.3">
      <c r="A64" s="131" t="s">
        <v>434</v>
      </c>
      <c r="B64" s="132" t="s">
        <v>397</v>
      </c>
      <c r="C64" s="133" t="s">
        <v>1285</v>
      </c>
      <c r="D64" s="101">
        <v>5</v>
      </c>
      <c r="E64" s="134">
        <v>45454</v>
      </c>
      <c r="F64" s="158"/>
      <c r="G64" s="146">
        <v>5000</v>
      </c>
    </row>
    <row r="65" spans="1:7" x14ac:dyDescent="0.3">
      <c r="A65" s="139" t="s">
        <v>388</v>
      </c>
      <c r="B65" s="138" t="s">
        <v>90</v>
      </c>
      <c r="C65" s="135" t="s">
        <v>78</v>
      </c>
      <c r="D65" s="138">
        <v>306</v>
      </c>
      <c r="E65" s="106">
        <v>45454</v>
      </c>
      <c r="F65" s="158"/>
      <c r="G65" s="146">
        <v>5500</v>
      </c>
    </row>
    <row r="66" spans="1:7" x14ac:dyDescent="0.3">
      <c r="A66" s="139" t="s">
        <v>365</v>
      </c>
      <c r="B66" s="138" t="s">
        <v>90</v>
      </c>
      <c r="C66" s="135" t="s">
        <v>595</v>
      </c>
      <c r="D66" s="138">
        <v>321</v>
      </c>
      <c r="E66" s="106">
        <v>45454</v>
      </c>
      <c r="F66" s="158"/>
      <c r="G66" s="146">
        <v>6540</v>
      </c>
    </row>
    <row r="67" spans="1:7" x14ac:dyDescent="0.3">
      <c r="A67" s="139" t="s">
        <v>365</v>
      </c>
      <c r="B67" s="138" t="s">
        <v>90</v>
      </c>
      <c r="C67" s="135" t="s">
        <v>595</v>
      </c>
      <c r="D67" s="138">
        <v>312</v>
      </c>
      <c r="E67" s="106">
        <v>45454</v>
      </c>
      <c r="F67" s="158"/>
      <c r="G67" s="146">
        <v>6750</v>
      </c>
    </row>
    <row r="68" spans="1:7" x14ac:dyDescent="0.3">
      <c r="A68" s="131" t="s">
        <v>434</v>
      </c>
      <c r="B68" s="132" t="s">
        <v>166</v>
      </c>
      <c r="C68" s="133" t="s">
        <v>1286</v>
      </c>
      <c r="D68" s="101">
        <v>128</v>
      </c>
      <c r="E68" s="134">
        <v>45454</v>
      </c>
      <c r="F68" s="158"/>
      <c r="G68" s="146">
        <v>6872.25</v>
      </c>
    </row>
    <row r="69" spans="1:7" x14ac:dyDescent="0.3">
      <c r="A69" s="131" t="s">
        <v>434</v>
      </c>
      <c r="B69" s="132" t="s">
        <v>151</v>
      </c>
      <c r="C69" s="133" t="s">
        <v>278</v>
      </c>
      <c r="D69" s="101">
        <v>99</v>
      </c>
      <c r="E69" s="134">
        <v>45454</v>
      </c>
      <c r="F69" s="158"/>
      <c r="G69" s="146">
        <v>8333.33</v>
      </c>
    </row>
    <row r="70" spans="1:7" x14ac:dyDescent="0.3">
      <c r="A70" s="131" t="s">
        <v>434</v>
      </c>
      <c r="B70" s="132" t="s">
        <v>172</v>
      </c>
      <c r="C70" s="133" t="s">
        <v>1287</v>
      </c>
      <c r="D70" s="132">
        <v>58</v>
      </c>
      <c r="E70" s="130">
        <v>45454</v>
      </c>
      <c r="F70" s="158"/>
      <c r="G70" s="146">
        <v>10500</v>
      </c>
    </row>
    <row r="71" spans="1:7" x14ac:dyDescent="0.3">
      <c r="A71" s="131" t="s">
        <v>434</v>
      </c>
      <c r="B71" s="132" t="s">
        <v>160</v>
      </c>
      <c r="C71" s="133" t="s">
        <v>161</v>
      </c>
      <c r="D71" s="101">
        <v>102</v>
      </c>
      <c r="E71" s="134">
        <v>45454</v>
      </c>
      <c r="F71" s="158"/>
      <c r="G71" s="146">
        <v>11663.03</v>
      </c>
    </row>
    <row r="72" spans="1:7" x14ac:dyDescent="0.3">
      <c r="A72" s="131" t="s">
        <v>594</v>
      </c>
      <c r="B72" s="133" t="s">
        <v>900</v>
      </c>
      <c r="C72" s="110" t="s">
        <v>1284</v>
      </c>
      <c r="D72" s="101" t="s">
        <v>110</v>
      </c>
      <c r="E72" s="134">
        <v>45454</v>
      </c>
      <c r="F72" s="158"/>
      <c r="G72" s="146">
        <v>14151.119999999999</v>
      </c>
    </row>
    <row r="73" spans="1:7" x14ac:dyDescent="0.3">
      <c r="A73" s="131" t="s">
        <v>434</v>
      </c>
      <c r="B73" s="132" t="s">
        <v>205</v>
      </c>
      <c r="C73" s="133" t="s">
        <v>1288</v>
      </c>
      <c r="D73" s="101">
        <v>1129</v>
      </c>
      <c r="E73" s="130">
        <v>45454</v>
      </c>
      <c r="F73" s="160"/>
      <c r="G73" s="146">
        <v>14400</v>
      </c>
    </row>
    <row r="74" spans="1:7" x14ac:dyDescent="0.3">
      <c r="A74" s="131" t="s">
        <v>383</v>
      </c>
      <c r="B74" s="133" t="s">
        <v>101</v>
      </c>
      <c r="C74" s="133" t="s">
        <v>1289</v>
      </c>
      <c r="D74" s="101" t="s">
        <v>382</v>
      </c>
      <c r="E74" s="134">
        <v>45454</v>
      </c>
      <c r="F74" s="158"/>
      <c r="G74" s="146">
        <v>14662.76</v>
      </c>
    </row>
    <row r="75" spans="1:7" x14ac:dyDescent="0.3">
      <c r="A75" s="131" t="s">
        <v>416</v>
      </c>
      <c r="B75" s="132" t="s">
        <v>223</v>
      </c>
      <c r="C75" s="133" t="s">
        <v>1290</v>
      </c>
      <c r="D75" s="101">
        <v>2251</v>
      </c>
      <c r="E75" s="134">
        <v>45454</v>
      </c>
      <c r="F75" s="158"/>
      <c r="G75" s="146">
        <v>19500</v>
      </c>
    </row>
    <row r="76" spans="1:7" x14ac:dyDescent="0.3">
      <c r="A76" s="139" t="s">
        <v>365</v>
      </c>
      <c r="B76" s="138" t="s">
        <v>85</v>
      </c>
      <c r="C76" s="133" t="s">
        <v>595</v>
      </c>
      <c r="D76" s="132">
        <v>2353</v>
      </c>
      <c r="E76" s="134">
        <v>45454</v>
      </c>
      <c r="F76" s="158"/>
      <c r="G76" s="146">
        <v>23397.34</v>
      </c>
    </row>
    <row r="77" spans="1:7" x14ac:dyDescent="0.3">
      <c r="A77" s="131" t="s">
        <v>434</v>
      </c>
      <c r="B77" s="132" t="s">
        <v>151</v>
      </c>
      <c r="C77" s="133" t="s">
        <v>1291</v>
      </c>
      <c r="D77" s="101">
        <v>98</v>
      </c>
      <c r="E77" s="134">
        <v>45454</v>
      </c>
      <c r="F77" s="158"/>
      <c r="G77" s="146">
        <v>25000</v>
      </c>
    </row>
    <row r="78" spans="1:7" x14ac:dyDescent="0.3">
      <c r="A78" s="139" t="s">
        <v>365</v>
      </c>
      <c r="B78" s="133" t="s">
        <v>142</v>
      </c>
      <c r="C78" s="135" t="s">
        <v>595</v>
      </c>
      <c r="D78" s="101">
        <v>875</v>
      </c>
      <c r="E78" s="130">
        <v>45454</v>
      </c>
      <c r="F78" s="158"/>
      <c r="G78" s="146">
        <v>29900</v>
      </c>
    </row>
    <row r="79" spans="1:7" x14ac:dyDescent="0.3">
      <c r="A79" s="131" t="s">
        <v>383</v>
      </c>
      <c r="B79" s="133" t="s">
        <v>101</v>
      </c>
      <c r="C79" s="133" t="s">
        <v>1292</v>
      </c>
      <c r="D79" s="101" t="s">
        <v>382</v>
      </c>
      <c r="E79" s="134">
        <v>45454</v>
      </c>
      <c r="F79" s="158"/>
      <c r="G79" s="146">
        <v>33446.839999999997</v>
      </c>
    </row>
    <row r="80" spans="1:7" x14ac:dyDescent="0.3">
      <c r="A80" s="131" t="s">
        <v>751</v>
      </c>
      <c r="B80" s="132" t="s">
        <v>215</v>
      </c>
      <c r="C80" s="133" t="s">
        <v>1293</v>
      </c>
      <c r="D80" s="101">
        <v>556</v>
      </c>
      <c r="E80" s="134">
        <v>45454</v>
      </c>
      <c r="F80" s="158"/>
      <c r="G80" s="146">
        <v>40335</v>
      </c>
    </row>
    <row r="81" spans="1:7" x14ac:dyDescent="0.3">
      <c r="A81" s="131" t="s">
        <v>396</v>
      </c>
      <c r="B81" s="132" t="s">
        <v>116</v>
      </c>
      <c r="C81" s="133" t="s">
        <v>1294</v>
      </c>
      <c r="D81" s="101">
        <v>155</v>
      </c>
      <c r="E81" s="130">
        <v>45454</v>
      </c>
      <c r="F81" s="160"/>
      <c r="G81" s="146">
        <v>55685.94</v>
      </c>
    </row>
    <row r="82" spans="1:7" x14ac:dyDescent="0.3">
      <c r="A82" s="131" t="s">
        <v>396</v>
      </c>
      <c r="B82" s="132" t="s">
        <v>116</v>
      </c>
      <c r="C82" s="133" t="s">
        <v>1295</v>
      </c>
      <c r="D82" s="101">
        <v>153</v>
      </c>
      <c r="E82" s="130">
        <v>45454</v>
      </c>
      <c r="F82" s="160"/>
      <c r="G82" s="146">
        <v>56310</v>
      </c>
    </row>
    <row r="83" spans="1:7" x14ac:dyDescent="0.3">
      <c r="A83" s="131" t="s">
        <v>396</v>
      </c>
      <c r="B83" s="132" t="s">
        <v>174</v>
      </c>
      <c r="C83" s="133" t="s">
        <v>1296</v>
      </c>
      <c r="D83" s="101">
        <v>1251</v>
      </c>
      <c r="E83" s="134">
        <v>45454</v>
      </c>
      <c r="F83" s="160"/>
      <c r="G83" s="146">
        <v>59000</v>
      </c>
    </row>
    <row r="84" spans="1:7" x14ac:dyDescent="0.3">
      <c r="A84" s="131" t="s">
        <v>383</v>
      </c>
      <c r="B84" s="133" t="s">
        <v>101</v>
      </c>
      <c r="C84" s="133" t="s">
        <v>1297</v>
      </c>
      <c r="D84" s="101" t="s">
        <v>382</v>
      </c>
      <c r="E84" s="134">
        <v>45454</v>
      </c>
      <c r="F84" s="158"/>
      <c r="G84" s="146">
        <v>115219.77</v>
      </c>
    </row>
    <row r="85" spans="1:7" x14ac:dyDescent="0.3">
      <c r="A85" s="131" t="s">
        <v>396</v>
      </c>
      <c r="B85" s="132" t="s">
        <v>116</v>
      </c>
      <c r="C85" s="133" t="s">
        <v>1294</v>
      </c>
      <c r="D85" s="101">
        <v>154</v>
      </c>
      <c r="E85" s="130">
        <v>45454</v>
      </c>
      <c r="F85" s="160"/>
      <c r="G85" s="146">
        <v>276194.59999999998</v>
      </c>
    </row>
    <row r="86" spans="1:7" x14ac:dyDescent="0.3">
      <c r="A86" s="131" t="s">
        <v>371</v>
      </c>
      <c r="B86" s="132" t="s">
        <v>369</v>
      </c>
      <c r="C86" s="133" t="s">
        <v>1298</v>
      </c>
      <c r="D86" s="101"/>
      <c r="E86" s="134">
        <v>45454</v>
      </c>
      <c r="F86" s="160"/>
      <c r="G86" s="146">
        <v>284000</v>
      </c>
    </row>
    <row r="87" spans="1:7" x14ac:dyDescent="0.3">
      <c r="A87" s="131" t="s">
        <v>383</v>
      </c>
      <c r="B87" s="133" t="s">
        <v>101</v>
      </c>
      <c r="C87" s="133" t="s">
        <v>1297</v>
      </c>
      <c r="D87" s="101" t="s">
        <v>382</v>
      </c>
      <c r="E87" s="134">
        <v>45454</v>
      </c>
      <c r="F87" s="158"/>
      <c r="G87" s="146">
        <v>1282328.7499999998</v>
      </c>
    </row>
    <row r="88" spans="1:7" x14ac:dyDescent="0.3">
      <c r="A88" s="131" t="s">
        <v>592</v>
      </c>
      <c r="B88" s="132" t="s">
        <v>59</v>
      </c>
      <c r="C88" s="133" t="s">
        <v>62</v>
      </c>
      <c r="D88" s="156"/>
      <c r="E88" s="157">
        <v>45455</v>
      </c>
      <c r="F88" s="156">
        <v>1990728.79</v>
      </c>
      <c r="G88" s="131"/>
    </row>
    <row r="89" spans="1:7" x14ac:dyDescent="0.3">
      <c r="A89" s="107" t="s">
        <v>387</v>
      </c>
      <c r="B89" s="142" t="s">
        <v>239</v>
      </c>
      <c r="C89" s="143" t="s">
        <v>610</v>
      </c>
      <c r="D89" s="138">
        <v>910</v>
      </c>
      <c r="E89" s="106">
        <v>45455</v>
      </c>
      <c r="F89" s="158"/>
      <c r="G89" s="146">
        <v>169</v>
      </c>
    </row>
    <row r="90" spans="1:7" x14ac:dyDescent="0.3">
      <c r="A90" s="139" t="s">
        <v>365</v>
      </c>
      <c r="B90" s="138" t="s">
        <v>85</v>
      </c>
      <c r="C90" s="133" t="s">
        <v>595</v>
      </c>
      <c r="D90" s="132">
        <v>2338</v>
      </c>
      <c r="E90" s="134">
        <v>45455</v>
      </c>
      <c r="F90" s="158"/>
      <c r="G90" s="146">
        <v>210</v>
      </c>
    </row>
    <row r="91" spans="1:7" x14ac:dyDescent="0.3">
      <c r="A91" s="107" t="s">
        <v>817</v>
      </c>
      <c r="B91" s="142" t="s">
        <v>239</v>
      </c>
      <c r="C91" s="143" t="s">
        <v>1261</v>
      </c>
      <c r="D91" s="138">
        <v>917</v>
      </c>
      <c r="E91" s="106">
        <v>45455</v>
      </c>
      <c r="F91" s="158"/>
      <c r="G91" s="146">
        <v>224</v>
      </c>
    </row>
    <row r="92" spans="1:7" x14ac:dyDescent="0.3">
      <c r="A92" s="131" t="s">
        <v>365</v>
      </c>
      <c r="B92" s="138" t="s">
        <v>210</v>
      </c>
      <c r="C92" s="133" t="s">
        <v>595</v>
      </c>
      <c r="D92" s="132">
        <v>18216</v>
      </c>
      <c r="E92" s="134">
        <v>45455</v>
      </c>
      <c r="F92" s="158"/>
      <c r="G92" s="146">
        <v>239</v>
      </c>
    </row>
    <row r="93" spans="1:7" x14ac:dyDescent="0.3">
      <c r="A93" s="139" t="s">
        <v>365</v>
      </c>
      <c r="B93" s="138" t="s">
        <v>85</v>
      </c>
      <c r="C93" s="133" t="s">
        <v>595</v>
      </c>
      <c r="D93" s="132">
        <v>2357</v>
      </c>
      <c r="E93" s="134">
        <v>45455</v>
      </c>
      <c r="F93" s="158"/>
      <c r="G93" s="146">
        <v>247.5</v>
      </c>
    </row>
    <row r="94" spans="1:7" x14ac:dyDescent="0.3">
      <c r="A94" s="131" t="s">
        <v>409</v>
      </c>
      <c r="B94" s="132" t="s">
        <v>176</v>
      </c>
      <c r="C94" s="133" t="s">
        <v>1299</v>
      </c>
      <c r="D94" s="101">
        <v>395</v>
      </c>
      <c r="E94" s="134">
        <v>45455</v>
      </c>
      <c r="F94" s="158"/>
      <c r="G94" s="146">
        <v>270</v>
      </c>
    </row>
    <row r="95" spans="1:7" x14ac:dyDescent="0.3">
      <c r="A95" s="108" t="s">
        <v>361</v>
      </c>
      <c r="B95" s="66" t="s">
        <v>232</v>
      </c>
      <c r="C95" s="66" t="s">
        <v>324</v>
      </c>
      <c r="D95" s="112">
        <v>3344248</v>
      </c>
      <c r="E95" s="134">
        <v>45455</v>
      </c>
      <c r="F95" s="158"/>
      <c r="G95" s="146">
        <v>270.11</v>
      </c>
    </row>
    <row r="96" spans="1:7" x14ac:dyDescent="0.3">
      <c r="A96" s="131" t="s">
        <v>365</v>
      </c>
      <c r="B96" s="132" t="s">
        <v>187</v>
      </c>
      <c r="C96" s="135" t="s">
        <v>595</v>
      </c>
      <c r="D96" s="138">
        <v>11853</v>
      </c>
      <c r="E96" s="137">
        <v>45455</v>
      </c>
      <c r="F96" s="158"/>
      <c r="G96" s="146">
        <v>287</v>
      </c>
    </row>
    <row r="97" spans="1:7" x14ac:dyDescent="0.3">
      <c r="A97" s="131" t="s">
        <v>365</v>
      </c>
      <c r="B97" s="138" t="s">
        <v>210</v>
      </c>
      <c r="C97" s="133" t="s">
        <v>595</v>
      </c>
      <c r="D97" s="132">
        <v>18224</v>
      </c>
      <c r="E97" s="134">
        <v>45455</v>
      </c>
      <c r="F97" s="158"/>
      <c r="G97" s="146">
        <v>300</v>
      </c>
    </row>
    <row r="98" spans="1:7" x14ac:dyDescent="0.3">
      <c r="A98" s="131" t="s">
        <v>383</v>
      </c>
      <c r="B98" s="133" t="s">
        <v>101</v>
      </c>
      <c r="C98" s="110" t="s">
        <v>1300</v>
      </c>
      <c r="D98" s="101" t="s">
        <v>102</v>
      </c>
      <c r="E98" s="134">
        <v>45455</v>
      </c>
      <c r="F98" s="158"/>
      <c r="G98" s="146">
        <v>301.95999999999998</v>
      </c>
    </row>
    <row r="99" spans="1:7" x14ac:dyDescent="0.3">
      <c r="A99" s="131" t="s">
        <v>383</v>
      </c>
      <c r="B99" s="133" t="s">
        <v>101</v>
      </c>
      <c r="C99" s="110" t="s">
        <v>1301</v>
      </c>
      <c r="D99" s="101" t="s">
        <v>102</v>
      </c>
      <c r="E99" s="134">
        <v>45455</v>
      </c>
      <c r="F99" s="158"/>
      <c r="G99" s="146">
        <v>411.67</v>
      </c>
    </row>
    <row r="100" spans="1:7" x14ac:dyDescent="0.3">
      <c r="A100" s="131" t="s">
        <v>361</v>
      </c>
      <c r="B100" s="132" t="s">
        <v>91</v>
      </c>
      <c r="C100" s="133" t="s">
        <v>1302</v>
      </c>
      <c r="D100" s="101">
        <v>2000691103566</v>
      </c>
      <c r="E100" s="134">
        <v>45455</v>
      </c>
      <c r="F100" s="158"/>
      <c r="G100" s="146">
        <v>416.94</v>
      </c>
    </row>
    <row r="101" spans="1:7" x14ac:dyDescent="0.3">
      <c r="A101" s="131" t="s">
        <v>387</v>
      </c>
      <c r="B101" s="132" t="s">
        <v>187</v>
      </c>
      <c r="C101" s="135" t="s">
        <v>756</v>
      </c>
      <c r="D101" s="138">
        <v>11878</v>
      </c>
      <c r="E101" s="137">
        <v>45455</v>
      </c>
      <c r="F101" s="158"/>
      <c r="G101" s="146">
        <v>434.96</v>
      </c>
    </row>
    <row r="102" spans="1:7" x14ac:dyDescent="0.3">
      <c r="A102" s="131" t="s">
        <v>360</v>
      </c>
      <c r="B102" s="132" t="s">
        <v>63</v>
      </c>
      <c r="C102" s="133" t="s">
        <v>770</v>
      </c>
      <c r="D102" s="101">
        <v>476853</v>
      </c>
      <c r="E102" s="134">
        <v>45455</v>
      </c>
      <c r="F102" s="158"/>
      <c r="G102" s="146">
        <v>125.65</v>
      </c>
    </row>
    <row r="103" spans="1:7" x14ac:dyDescent="0.3">
      <c r="A103" s="139" t="s">
        <v>365</v>
      </c>
      <c r="B103" s="138" t="s">
        <v>90</v>
      </c>
      <c r="C103" s="135" t="s">
        <v>595</v>
      </c>
      <c r="D103" s="138">
        <v>315</v>
      </c>
      <c r="E103" s="106">
        <v>45455</v>
      </c>
      <c r="F103" s="158"/>
      <c r="G103" s="146">
        <v>473</v>
      </c>
    </row>
    <row r="104" spans="1:7" x14ac:dyDescent="0.3">
      <c r="A104" s="107" t="s">
        <v>387</v>
      </c>
      <c r="B104" s="142" t="s">
        <v>239</v>
      </c>
      <c r="C104" s="143" t="s">
        <v>610</v>
      </c>
      <c r="D104" s="138">
        <v>932</v>
      </c>
      <c r="E104" s="106">
        <v>45455</v>
      </c>
      <c r="F104" s="158"/>
      <c r="G104" s="146">
        <v>487</v>
      </c>
    </row>
    <row r="105" spans="1:7" x14ac:dyDescent="0.3">
      <c r="A105" s="131" t="s">
        <v>388</v>
      </c>
      <c r="B105" s="138" t="s">
        <v>210</v>
      </c>
      <c r="C105" s="133" t="s">
        <v>78</v>
      </c>
      <c r="D105" s="132">
        <v>18223</v>
      </c>
      <c r="E105" s="134">
        <v>45455</v>
      </c>
      <c r="F105" s="158"/>
      <c r="G105" s="146">
        <v>496</v>
      </c>
    </row>
    <row r="106" spans="1:7" x14ac:dyDescent="0.3">
      <c r="A106" s="131" t="s">
        <v>365</v>
      </c>
      <c r="B106" s="138" t="s">
        <v>1219</v>
      </c>
      <c r="C106" s="133" t="s">
        <v>595</v>
      </c>
      <c r="D106" s="132">
        <v>4602</v>
      </c>
      <c r="E106" s="134">
        <v>45455</v>
      </c>
      <c r="F106" s="158"/>
      <c r="G106" s="146">
        <v>497.8</v>
      </c>
    </row>
    <row r="107" spans="1:7" x14ac:dyDescent="0.3">
      <c r="A107" s="131" t="s">
        <v>365</v>
      </c>
      <c r="B107" s="138" t="s">
        <v>210</v>
      </c>
      <c r="C107" s="133" t="s">
        <v>595</v>
      </c>
      <c r="D107" s="132">
        <v>18214</v>
      </c>
      <c r="E107" s="134">
        <v>45455</v>
      </c>
      <c r="F107" s="158"/>
      <c r="G107" s="146">
        <v>577.04</v>
      </c>
    </row>
    <row r="108" spans="1:7" x14ac:dyDescent="0.3">
      <c r="A108" s="139" t="s">
        <v>365</v>
      </c>
      <c r="B108" s="138" t="s">
        <v>85</v>
      </c>
      <c r="C108" s="133" t="s">
        <v>595</v>
      </c>
      <c r="D108" s="132">
        <v>2362</v>
      </c>
      <c r="E108" s="134">
        <v>45455</v>
      </c>
      <c r="F108" s="158"/>
      <c r="G108" s="146">
        <v>648</v>
      </c>
    </row>
    <row r="109" spans="1:7" x14ac:dyDescent="0.3">
      <c r="A109" s="139" t="s">
        <v>358</v>
      </c>
      <c r="B109" s="138" t="s">
        <v>848</v>
      </c>
      <c r="C109" s="135" t="s">
        <v>849</v>
      </c>
      <c r="D109" s="138">
        <v>88</v>
      </c>
      <c r="E109" s="137">
        <v>45455</v>
      </c>
      <c r="F109" s="158"/>
      <c r="G109" s="146">
        <v>650</v>
      </c>
    </row>
    <row r="110" spans="1:7" x14ac:dyDescent="0.3">
      <c r="A110" s="131" t="s">
        <v>388</v>
      </c>
      <c r="B110" s="138" t="s">
        <v>210</v>
      </c>
      <c r="C110" s="133" t="s">
        <v>78</v>
      </c>
      <c r="D110" s="132">
        <v>18226</v>
      </c>
      <c r="E110" s="134">
        <v>45455</v>
      </c>
      <c r="F110" s="158"/>
      <c r="G110" s="146">
        <v>721.5</v>
      </c>
    </row>
    <row r="111" spans="1:7" x14ac:dyDescent="0.3">
      <c r="A111" s="139" t="s">
        <v>602</v>
      </c>
      <c r="B111" s="138" t="s">
        <v>279</v>
      </c>
      <c r="C111" s="135" t="s">
        <v>613</v>
      </c>
      <c r="D111" s="140" t="s">
        <v>1303</v>
      </c>
      <c r="E111" s="130">
        <v>45455</v>
      </c>
      <c r="F111" s="158"/>
      <c r="G111" s="146">
        <v>768.5</v>
      </c>
    </row>
    <row r="112" spans="1:7" x14ac:dyDescent="0.3">
      <c r="A112" s="139" t="s">
        <v>388</v>
      </c>
      <c r="B112" s="138" t="s">
        <v>90</v>
      </c>
      <c r="C112" s="135" t="s">
        <v>78</v>
      </c>
      <c r="D112" s="138">
        <v>289</v>
      </c>
      <c r="E112" s="106">
        <v>45455</v>
      </c>
      <c r="F112" s="158"/>
      <c r="G112" s="146">
        <v>790.3</v>
      </c>
    </row>
    <row r="113" spans="1:7" x14ac:dyDescent="0.3">
      <c r="A113" s="131" t="s">
        <v>826</v>
      </c>
      <c r="B113" s="132" t="s">
        <v>1304</v>
      </c>
      <c r="C113" s="133" t="s">
        <v>1049</v>
      </c>
      <c r="D113" s="101">
        <v>414742</v>
      </c>
      <c r="E113" s="130">
        <v>45455</v>
      </c>
      <c r="F113" s="158"/>
      <c r="G113" s="146">
        <v>851.39</v>
      </c>
    </row>
    <row r="114" spans="1:7" x14ac:dyDescent="0.3">
      <c r="A114" s="139" t="s">
        <v>607</v>
      </c>
      <c r="B114" s="138" t="s">
        <v>1305</v>
      </c>
      <c r="C114" s="135" t="s">
        <v>608</v>
      </c>
      <c r="D114" s="138">
        <v>332</v>
      </c>
      <c r="E114" s="106">
        <v>45455</v>
      </c>
      <c r="F114" s="158"/>
      <c r="G114" s="146">
        <v>1036.1600000000001</v>
      </c>
    </row>
    <row r="115" spans="1:7" x14ac:dyDescent="0.3">
      <c r="A115" s="131" t="s">
        <v>360</v>
      </c>
      <c r="B115" s="132" t="s">
        <v>63</v>
      </c>
      <c r="C115" s="133" t="s">
        <v>770</v>
      </c>
      <c r="D115" s="101">
        <v>476373</v>
      </c>
      <c r="E115" s="134">
        <v>45455</v>
      </c>
      <c r="F115" s="158"/>
      <c r="G115" s="146">
        <v>3436</v>
      </c>
    </row>
    <row r="116" spans="1:7" x14ac:dyDescent="0.3">
      <c r="A116" s="139" t="s">
        <v>388</v>
      </c>
      <c r="B116" s="138" t="s">
        <v>90</v>
      </c>
      <c r="C116" s="135" t="s">
        <v>78</v>
      </c>
      <c r="D116" s="138">
        <v>296</v>
      </c>
      <c r="E116" s="106">
        <v>45455</v>
      </c>
      <c r="F116" s="158"/>
      <c r="G116" s="146">
        <v>1115.8</v>
      </c>
    </row>
    <row r="117" spans="1:7" x14ac:dyDescent="0.3">
      <c r="A117" s="131" t="s">
        <v>358</v>
      </c>
      <c r="B117" s="132" t="s">
        <v>149</v>
      </c>
      <c r="C117" s="133" t="s">
        <v>1306</v>
      </c>
      <c r="D117" s="101">
        <v>31268</v>
      </c>
      <c r="E117" s="134">
        <v>45455</v>
      </c>
      <c r="F117" s="158"/>
      <c r="G117" s="146">
        <v>1200</v>
      </c>
    </row>
    <row r="118" spans="1:7" x14ac:dyDescent="0.3">
      <c r="A118" s="139" t="s">
        <v>365</v>
      </c>
      <c r="B118" s="138" t="s">
        <v>85</v>
      </c>
      <c r="C118" s="133" t="s">
        <v>595</v>
      </c>
      <c r="D118" s="132">
        <v>2337</v>
      </c>
      <c r="E118" s="134">
        <v>45455</v>
      </c>
      <c r="F118" s="158"/>
      <c r="G118" s="146">
        <v>1260</v>
      </c>
    </row>
    <row r="119" spans="1:7" x14ac:dyDescent="0.3">
      <c r="A119" s="107" t="s">
        <v>387</v>
      </c>
      <c r="B119" s="142" t="s">
        <v>239</v>
      </c>
      <c r="C119" s="143" t="s">
        <v>610</v>
      </c>
      <c r="D119" s="138">
        <v>934</v>
      </c>
      <c r="E119" s="106">
        <v>45455</v>
      </c>
      <c r="F119" s="158"/>
      <c r="G119" s="146">
        <v>1325</v>
      </c>
    </row>
    <row r="120" spans="1:7" x14ac:dyDescent="0.3">
      <c r="A120" s="139" t="s">
        <v>365</v>
      </c>
      <c r="B120" s="138" t="s">
        <v>427</v>
      </c>
      <c r="C120" s="135" t="s">
        <v>595</v>
      </c>
      <c r="D120" s="101">
        <v>54</v>
      </c>
      <c r="E120" s="106">
        <v>45455</v>
      </c>
      <c r="F120" s="158"/>
      <c r="G120" s="146">
        <v>1332</v>
      </c>
    </row>
    <row r="121" spans="1:7" x14ac:dyDescent="0.3">
      <c r="A121" s="139" t="s">
        <v>887</v>
      </c>
      <c r="B121" s="135" t="s">
        <v>89</v>
      </c>
      <c r="C121" s="135" t="s">
        <v>922</v>
      </c>
      <c r="D121" s="132">
        <v>703</v>
      </c>
      <c r="E121" s="137">
        <v>45455</v>
      </c>
      <c r="F121" s="158"/>
      <c r="G121" s="146">
        <v>1499</v>
      </c>
    </row>
    <row r="122" spans="1:7" x14ac:dyDescent="0.3">
      <c r="A122" s="139" t="s">
        <v>607</v>
      </c>
      <c r="B122" s="138" t="s">
        <v>1086</v>
      </c>
      <c r="C122" s="135" t="s">
        <v>608</v>
      </c>
      <c r="D122" s="138">
        <v>1642</v>
      </c>
      <c r="E122" s="106">
        <v>45455</v>
      </c>
      <c r="F122" s="158"/>
      <c r="G122" s="146">
        <v>1542.3</v>
      </c>
    </row>
    <row r="123" spans="1:7" x14ac:dyDescent="0.3">
      <c r="A123" s="131" t="s">
        <v>434</v>
      </c>
      <c r="B123" s="132" t="s">
        <v>605</v>
      </c>
      <c r="C123" s="133" t="s">
        <v>1104</v>
      </c>
      <c r="D123" s="101">
        <v>16</v>
      </c>
      <c r="E123" s="130">
        <v>45455</v>
      </c>
      <c r="F123" s="158"/>
      <c r="G123" s="146">
        <v>1600</v>
      </c>
    </row>
    <row r="124" spans="1:7" x14ac:dyDescent="0.3">
      <c r="A124" s="139" t="s">
        <v>894</v>
      </c>
      <c r="B124" s="135" t="s">
        <v>89</v>
      </c>
      <c r="C124" s="135" t="s">
        <v>146</v>
      </c>
      <c r="D124" s="132">
        <v>705</v>
      </c>
      <c r="E124" s="137">
        <v>45455</v>
      </c>
      <c r="F124" s="158"/>
      <c r="G124" s="146">
        <v>1648.9</v>
      </c>
    </row>
    <row r="125" spans="1:7" x14ac:dyDescent="0.3">
      <c r="A125" s="131" t="s">
        <v>365</v>
      </c>
      <c r="B125" s="138" t="s">
        <v>237</v>
      </c>
      <c r="C125" s="135" t="s">
        <v>1173</v>
      </c>
      <c r="D125" s="132">
        <v>23962</v>
      </c>
      <c r="E125" s="106">
        <v>45455</v>
      </c>
      <c r="F125" s="158"/>
      <c r="G125" s="146">
        <v>1752</v>
      </c>
    </row>
    <row r="126" spans="1:7" x14ac:dyDescent="0.3">
      <c r="A126" s="139" t="s">
        <v>607</v>
      </c>
      <c r="B126" s="138" t="s">
        <v>90</v>
      </c>
      <c r="C126" s="135" t="s">
        <v>608</v>
      </c>
      <c r="D126" s="138">
        <v>304</v>
      </c>
      <c r="E126" s="106">
        <v>45455</v>
      </c>
      <c r="F126" s="158"/>
      <c r="G126" s="146">
        <v>1762.8</v>
      </c>
    </row>
    <row r="127" spans="1:7" x14ac:dyDescent="0.3">
      <c r="A127" s="131" t="s">
        <v>817</v>
      </c>
      <c r="B127" s="132" t="s">
        <v>187</v>
      </c>
      <c r="C127" s="135" t="s">
        <v>1261</v>
      </c>
      <c r="D127" s="138">
        <v>11852</v>
      </c>
      <c r="E127" s="137">
        <v>45455</v>
      </c>
      <c r="F127" s="158"/>
      <c r="G127" s="146">
        <v>1896.5</v>
      </c>
    </row>
    <row r="128" spans="1:7" x14ac:dyDescent="0.3">
      <c r="A128" s="131" t="s">
        <v>365</v>
      </c>
      <c r="B128" s="138" t="s">
        <v>1060</v>
      </c>
      <c r="C128" s="135" t="s">
        <v>595</v>
      </c>
      <c r="D128" s="140" t="s">
        <v>1307</v>
      </c>
      <c r="E128" s="134">
        <v>45455</v>
      </c>
      <c r="F128" s="158"/>
      <c r="G128" s="146">
        <v>230</v>
      </c>
    </row>
    <row r="129" spans="1:7" x14ac:dyDescent="0.3">
      <c r="A129" s="131" t="s">
        <v>365</v>
      </c>
      <c r="B129" s="138" t="s">
        <v>210</v>
      </c>
      <c r="C129" s="133" t="s">
        <v>595</v>
      </c>
      <c r="D129" s="132">
        <v>18235</v>
      </c>
      <c r="E129" s="134">
        <v>45455</v>
      </c>
      <c r="F129" s="158"/>
      <c r="G129" s="146">
        <v>1946.77</v>
      </c>
    </row>
    <row r="130" spans="1:7" x14ac:dyDescent="0.3">
      <c r="A130" s="139" t="s">
        <v>607</v>
      </c>
      <c r="B130" s="138" t="s">
        <v>1086</v>
      </c>
      <c r="C130" s="135" t="s">
        <v>608</v>
      </c>
      <c r="D130" s="138">
        <v>1643</v>
      </c>
      <c r="E130" s="106">
        <v>45455</v>
      </c>
      <c r="F130" s="158"/>
      <c r="G130" s="146">
        <v>1958.35</v>
      </c>
    </row>
    <row r="131" spans="1:7" x14ac:dyDescent="0.3">
      <c r="A131" s="131" t="s">
        <v>602</v>
      </c>
      <c r="B131" s="138" t="s">
        <v>288</v>
      </c>
      <c r="C131" s="135" t="s">
        <v>282</v>
      </c>
      <c r="D131" s="141">
        <v>9420</v>
      </c>
      <c r="E131" s="134">
        <v>45455</v>
      </c>
      <c r="F131" s="158"/>
      <c r="G131" s="146">
        <v>1962.5</v>
      </c>
    </row>
    <row r="132" spans="1:7" x14ac:dyDescent="0.3">
      <c r="A132" s="131" t="s">
        <v>388</v>
      </c>
      <c r="B132" s="138" t="s">
        <v>210</v>
      </c>
      <c r="C132" s="133" t="s">
        <v>78</v>
      </c>
      <c r="D132" s="132">
        <v>18225</v>
      </c>
      <c r="E132" s="134">
        <v>45455</v>
      </c>
      <c r="F132" s="158"/>
      <c r="G132" s="146">
        <v>1976.91</v>
      </c>
    </row>
    <row r="133" spans="1:7" x14ac:dyDescent="0.3">
      <c r="A133" s="131" t="s">
        <v>358</v>
      </c>
      <c r="B133" s="132" t="s">
        <v>244</v>
      </c>
      <c r="C133" s="132" t="s">
        <v>245</v>
      </c>
      <c r="D133" s="101">
        <v>70</v>
      </c>
      <c r="E133" s="130">
        <v>45455</v>
      </c>
      <c r="F133" s="158"/>
      <c r="G133" s="146">
        <v>2500</v>
      </c>
    </row>
    <row r="134" spans="1:7" x14ac:dyDescent="0.3">
      <c r="A134" s="139" t="s">
        <v>887</v>
      </c>
      <c r="B134" s="135" t="s">
        <v>89</v>
      </c>
      <c r="C134" s="135" t="s">
        <v>922</v>
      </c>
      <c r="D134" s="132">
        <v>716</v>
      </c>
      <c r="E134" s="137">
        <v>45455</v>
      </c>
      <c r="F134" s="158"/>
      <c r="G134" s="146">
        <v>2790</v>
      </c>
    </row>
    <row r="135" spans="1:7" x14ac:dyDescent="0.3">
      <c r="A135" s="139" t="s">
        <v>887</v>
      </c>
      <c r="B135" s="135" t="s">
        <v>89</v>
      </c>
      <c r="C135" s="135" t="s">
        <v>922</v>
      </c>
      <c r="D135" s="132">
        <v>717</v>
      </c>
      <c r="E135" s="137">
        <v>45455</v>
      </c>
      <c r="F135" s="158"/>
      <c r="G135" s="146">
        <v>2790</v>
      </c>
    </row>
    <row r="136" spans="1:7" x14ac:dyDescent="0.3">
      <c r="A136" s="139" t="s">
        <v>358</v>
      </c>
      <c r="B136" s="138" t="s">
        <v>255</v>
      </c>
      <c r="C136" s="135" t="s">
        <v>1308</v>
      </c>
      <c r="D136" s="140" t="s">
        <v>1309</v>
      </c>
      <c r="E136" s="137">
        <v>45455</v>
      </c>
      <c r="F136" s="158"/>
      <c r="G136" s="146">
        <v>850</v>
      </c>
    </row>
    <row r="137" spans="1:7" x14ac:dyDescent="0.3">
      <c r="A137" s="139" t="s">
        <v>894</v>
      </c>
      <c r="B137" s="135" t="s">
        <v>89</v>
      </c>
      <c r="C137" s="135" t="s">
        <v>146</v>
      </c>
      <c r="D137" s="132">
        <v>707</v>
      </c>
      <c r="E137" s="137">
        <v>45455</v>
      </c>
      <c r="F137" s="158"/>
      <c r="G137" s="146">
        <v>2798</v>
      </c>
    </row>
    <row r="138" spans="1:7" x14ac:dyDescent="0.3">
      <c r="A138" s="139" t="s">
        <v>365</v>
      </c>
      <c r="B138" s="138" t="s">
        <v>85</v>
      </c>
      <c r="C138" s="133" t="s">
        <v>595</v>
      </c>
      <c r="D138" s="132">
        <v>2290</v>
      </c>
      <c r="E138" s="134">
        <v>45455</v>
      </c>
      <c r="F138" s="158"/>
      <c r="G138" s="146">
        <v>3005</v>
      </c>
    </row>
    <row r="139" spans="1:7" x14ac:dyDescent="0.3">
      <c r="A139" s="131" t="s">
        <v>828</v>
      </c>
      <c r="B139" s="132" t="s">
        <v>63</v>
      </c>
      <c r="C139" s="133" t="s">
        <v>1149</v>
      </c>
      <c r="D139" s="101">
        <v>157917</v>
      </c>
      <c r="E139" s="134">
        <v>45455</v>
      </c>
      <c r="F139" s="158"/>
      <c r="G139" s="146">
        <v>12439.02</v>
      </c>
    </row>
    <row r="140" spans="1:7" x14ac:dyDescent="0.3">
      <c r="A140" s="131" t="s">
        <v>383</v>
      </c>
      <c r="B140" s="133" t="s">
        <v>101</v>
      </c>
      <c r="C140" s="110" t="s">
        <v>1310</v>
      </c>
      <c r="D140" s="101" t="s">
        <v>102</v>
      </c>
      <c r="E140" s="134">
        <v>45455</v>
      </c>
      <c r="F140" s="158"/>
      <c r="G140" s="146">
        <v>3728.99</v>
      </c>
    </row>
    <row r="141" spans="1:7" x14ac:dyDescent="0.3">
      <c r="A141" s="139" t="s">
        <v>607</v>
      </c>
      <c r="B141" s="138" t="s">
        <v>90</v>
      </c>
      <c r="C141" s="135" t="s">
        <v>608</v>
      </c>
      <c r="D141" s="138">
        <v>319</v>
      </c>
      <c r="E141" s="106">
        <v>45455</v>
      </c>
      <c r="F141" s="158"/>
      <c r="G141" s="146">
        <v>3900</v>
      </c>
    </row>
    <row r="142" spans="1:7" x14ac:dyDescent="0.3">
      <c r="A142" s="131" t="s">
        <v>365</v>
      </c>
      <c r="B142" s="138" t="s">
        <v>210</v>
      </c>
      <c r="C142" s="133" t="s">
        <v>595</v>
      </c>
      <c r="D142" s="132">
        <v>18215</v>
      </c>
      <c r="E142" s="134">
        <v>45455</v>
      </c>
      <c r="F142" s="158"/>
      <c r="G142" s="146">
        <v>3970.98</v>
      </c>
    </row>
    <row r="143" spans="1:7" x14ac:dyDescent="0.3">
      <c r="A143" s="139" t="s">
        <v>365</v>
      </c>
      <c r="B143" s="138" t="s">
        <v>85</v>
      </c>
      <c r="C143" s="133" t="s">
        <v>595</v>
      </c>
      <c r="D143" s="132">
        <v>2361</v>
      </c>
      <c r="E143" s="134">
        <v>45455</v>
      </c>
      <c r="F143" s="158"/>
      <c r="G143" s="146">
        <v>3980.5</v>
      </c>
    </row>
    <row r="144" spans="1:7" x14ac:dyDescent="0.3">
      <c r="A144" s="139" t="s">
        <v>365</v>
      </c>
      <c r="B144" s="138" t="s">
        <v>85</v>
      </c>
      <c r="C144" s="133" t="s">
        <v>595</v>
      </c>
      <c r="D144" s="132">
        <v>2363</v>
      </c>
      <c r="E144" s="134">
        <v>45455</v>
      </c>
      <c r="F144" s="158"/>
      <c r="G144" s="146">
        <v>4081.65</v>
      </c>
    </row>
    <row r="145" spans="1:7" x14ac:dyDescent="0.3">
      <c r="A145" s="131" t="s">
        <v>388</v>
      </c>
      <c r="B145" s="138" t="s">
        <v>210</v>
      </c>
      <c r="C145" s="133" t="s">
        <v>78</v>
      </c>
      <c r="D145" s="132">
        <v>18209</v>
      </c>
      <c r="E145" s="134">
        <v>45455</v>
      </c>
      <c r="F145" s="158"/>
      <c r="G145" s="146">
        <v>4217.75</v>
      </c>
    </row>
    <row r="146" spans="1:7" x14ac:dyDescent="0.3">
      <c r="A146" s="131" t="s">
        <v>365</v>
      </c>
      <c r="B146" s="138" t="s">
        <v>210</v>
      </c>
      <c r="C146" s="133" t="s">
        <v>595</v>
      </c>
      <c r="D146" s="132">
        <v>18237</v>
      </c>
      <c r="E146" s="134">
        <v>45455</v>
      </c>
      <c r="F146" s="158"/>
      <c r="G146" s="146">
        <v>4330</v>
      </c>
    </row>
    <row r="147" spans="1:7" x14ac:dyDescent="0.3">
      <c r="A147" s="139" t="s">
        <v>365</v>
      </c>
      <c r="B147" s="138" t="s">
        <v>90</v>
      </c>
      <c r="C147" s="135" t="s">
        <v>595</v>
      </c>
      <c r="D147" s="138">
        <v>320</v>
      </c>
      <c r="E147" s="106">
        <v>45455</v>
      </c>
      <c r="F147" s="158"/>
      <c r="G147" s="146">
        <v>4570</v>
      </c>
    </row>
    <row r="148" spans="1:7" x14ac:dyDescent="0.3">
      <c r="A148" s="131" t="s">
        <v>1311</v>
      </c>
      <c r="B148" s="132" t="s">
        <v>79</v>
      </c>
      <c r="C148" s="133" t="s">
        <v>1312</v>
      </c>
      <c r="D148" s="101">
        <v>5824</v>
      </c>
      <c r="E148" s="134">
        <v>45455</v>
      </c>
      <c r="F148" s="158"/>
      <c r="G148" s="146">
        <v>5130</v>
      </c>
    </row>
    <row r="149" spans="1:7" x14ac:dyDescent="0.3">
      <c r="A149" s="139" t="s">
        <v>887</v>
      </c>
      <c r="B149" s="135" t="s">
        <v>89</v>
      </c>
      <c r="C149" s="135" t="s">
        <v>922</v>
      </c>
      <c r="D149" s="132">
        <v>715</v>
      </c>
      <c r="E149" s="137">
        <v>45455</v>
      </c>
      <c r="F149" s="158"/>
      <c r="G149" s="146">
        <v>5580</v>
      </c>
    </row>
    <row r="150" spans="1:7" x14ac:dyDescent="0.3">
      <c r="A150" s="139" t="s">
        <v>894</v>
      </c>
      <c r="B150" s="135" t="s">
        <v>89</v>
      </c>
      <c r="C150" s="135" t="s">
        <v>146</v>
      </c>
      <c r="D150" s="132">
        <v>701</v>
      </c>
      <c r="E150" s="137">
        <v>45455</v>
      </c>
      <c r="F150" s="158"/>
      <c r="G150" s="146">
        <v>5633.7</v>
      </c>
    </row>
    <row r="151" spans="1:7" x14ac:dyDescent="0.3">
      <c r="A151" s="139" t="s">
        <v>365</v>
      </c>
      <c r="B151" s="138" t="s">
        <v>85</v>
      </c>
      <c r="C151" s="133" t="s">
        <v>595</v>
      </c>
      <c r="D151" s="132">
        <v>2318</v>
      </c>
      <c r="E151" s="134">
        <v>45455</v>
      </c>
      <c r="F151" s="158"/>
      <c r="G151" s="146">
        <v>6314.7</v>
      </c>
    </row>
    <row r="152" spans="1:7" x14ac:dyDescent="0.3">
      <c r="A152" s="131" t="s">
        <v>434</v>
      </c>
      <c r="B152" s="132" t="s">
        <v>704</v>
      </c>
      <c r="C152" s="133" t="s">
        <v>1107</v>
      </c>
      <c r="D152" s="101">
        <v>4</v>
      </c>
      <c r="E152" s="134">
        <v>45455</v>
      </c>
      <c r="F152" s="158"/>
      <c r="G152" s="146">
        <v>6500</v>
      </c>
    </row>
    <row r="153" spans="1:7" x14ac:dyDescent="0.3">
      <c r="A153" s="131" t="s">
        <v>409</v>
      </c>
      <c r="B153" s="132" t="s">
        <v>176</v>
      </c>
      <c r="C153" s="133" t="s">
        <v>1313</v>
      </c>
      <c r="D153" s="101">
        <v>396</v>
      </c>
      <c r="E153" s="134">
        <v>45455</v>
      </c>
      <c r="F153" s="158"/>
      <c r="G153" s="146">
        <v>7700</v>
      </c>
    </row>
    <row r="154" spans="1:7" x14ac:dyDescent="0.3">
      <c r="A154" s="139" t="s">
        <v>887</v>
      </c>
      <c r="B154" s="135" t="s">
        <v>89</v>
      </c>
      <c r="C154" s="135" t="s">
        <v>922</v>
      </c>
      <c r="D154" s="132">
        <v>708</v>
      </c>
      <c r="E154" s="137">
        <v>45455</v>
      </c>
      <c r="F154" s="158"/>
      <c r="G154" s="146">
        <v>8370</v>
      </c>
    </row>
    <row r="155" spans="1:7" x14ac:dyDescent="0.3">
      <c r="A155" s="139" t="s">
        <v>894</v>
      </c>
      <c r="B155" s="135" t="s">
        <v>89</v>
      </c>
      <c r="C155" s="135" t="s">
        <v>146</v>
      </c>
      <c r="D155" s="132">
        <v>710</v>
      </c>
      <c r="E155" s="137">
        <v>45455</v>
      </c>
      <c r="F155" s="158"/>
      <c r="G155" s="146">
        <v>8386</v>
      </c>
    </row>
    <row r="156" spans="1:7" x14ac:dyDescent="0.3">
      <c r="A156" s="131" t="s">
        <v>434</v>
      </c>
      <c r="B156" s="132" t="s">
        <v>162</v>
      </c>
      <c r="C156" s="133" t="s">
        <v>163</v>
      </c>
      <c r="D156" s="101">
        <v>389</v>
      </c>
      <c r="E156" s="134">
        <v>45455</v>
      </c>
      <c r="F156" s="158"/>
      <c r="G156" s="146">
        <v>8500</v>
      </c>
    </row>
    <row r="157" spans="1:7" x14ac:dyDescent="0.3">
      <c r="A157" s="131" t="s">
        <v>683</v>
      </c>
      <c r="B157" s="132" t="s">
        <v>191</v>
      </c>
      <c r="C157" s="133" t="s">
        <v>1314</v>
      </c>
      <c r="D157" s="101">
        <v>23</v>
      </c>
      <c r="E157" s="134">
        <v>45455</v>
      </c>
      <c r="F157" s="158"/>
      <c r="G157" s="146">
        <v>8728.0499999999993</v>
      </c>
    </row>
    <row r="158" spans="1:7" x14ac:dyDescent="0.3">
      <c r="A158" s="139" t="s">
        <v>887</v>
      </c>
      <c r="B158" s="135" t="s">
        <v>89</v>
      </c>
      <c r="C158" s="135" t="s">
        <v>922</v>
      </c>
      <c r="D158" s="132">
        <v>720</v>
      </c>
      <c r="E158" s="137">
        <v>45455</v>
      </c>
      <c r="F158" s="158"/>
      <c r="G158" s="146">
        <v>8990</v>
      </c>
    </row>
    <row r="159" spans="1:7" x14ac:dyDescent="0.3">
      <c r="A159" s="131" t="s">
        <v>365</v>
      </c>
      <c r="B159" s="138" t="s">
        <v>1219</v>
      </c>
      <c r="C159" s="133" t="s">
        <v>595</v>
      </c>
      <c r="D159" s="132">
        <v>4601</v>
      </c>
      <c r="E159" s="134">
        <v>45455</v>
      </c>
      <c r="F159" s="158"/>
      <c r="G159" s="146">
        <v>9465.42</v>
      </c>
    </row>
    <row r="160" spans="1:7" x14ac:dyDescent="0.3">
      <c r="A160" s="131" t="s">
        <v>690</v>
      </c>
      <c r="B160" s="133" t="s">
        <v>379</v>
      </c>
      <c r="C160" s="133" t="s">
        <v>1315</v>
      </c>
      <c r="D160" s="101">
        <v>436</v>
      </c>
      <c r="E160" s="130">
        <v>45455</v>
      </c>
      <c r="F160" s="158"/>
      <c r="G160" s="146">
        <v>9713.4699999999993</v>
      </c>
    </row>
    <row r="161" spans="1:7" x14ac:dyDescent="0.3">
      <c r="A161" s="131" t="s">
        <v>396</v>
      </c>
      <c r="B161" s="132" t="s">
        <v>680</v>
      </c>
      <c r="C161" s="133" t="s">
        <v>681</v>
      </c>
      <c r="D161" s="101" t="s">
        <v>1151</v>
      </c>
      <c r="E161" s="134">
        <v>45455</v>
      </c>
      <c r="F161" s="158"/>
      <c r="G161" s="146">
        <v>10000</v>
      </c>
    </row>
    <row r="162" spans="1:7" x14ac:dyDescent="0.3">
      <c r="A162" s="131" t="s">
        <v>1311</v>
      </c>
      <c r="B162" s="132" t="s">
        <v>79</v>
      </c>
      <c r="C162" s="133" t="s">
        <v>1312</v>
      </c>
      <c r="D162" s="101">
        <v>5826</v>
      </c>
      <c r="E162" s="134">
        <v>45455</v>
      </c>
      <c r="F162" s="158"/>
      <c r="G162" s="146">
        <v>10482</v>
      </c>
    </row>
    <row r="163" spans="1:7" x14ac:dyDescent="0.3">
      <c r="A163" s="131" t="s">
        <v>675</v>
      </c>
      <c r="B163" s="132" t="s">
        <v>918</v>
      </c>
      <c r="C163" s="133" t="s">
        <v>1139</v>
      </c>
      <c r="D163" s="101">
        <v>195</v>
      </c>
      <c r="E163" s="130">
        <v>45455</v>
      </c>
      <c r="F163" s="158"/>
      <c r="G163" s="146">
        <v>10535</v>
      </c>
    </row>
    <row r="164" spans="1:7" x14ac:dyDescent="0.3">
      <c r="A164" s="131" t="s">
        <v>1311</v>
      </c>
      <c r="B164" s="132" t="s">
        <v>79</v>
      </c>
      <c r="C164" s="133" t="s">
        <v>1312</v>
      </c>
      <c r="D164" s="101">
        <v>5823</v>
      </c>
      <c r="E164" s="134">
        <v>45455</v>
      </c>
      <c r="F164" s="158"/>
      <c r="G164" s="146">
        <v>10710</v>
      </c>
    </row>
    <row r="165" spans="1:7" x14ac:dyDescent="0.3">
      <c r="A165" s="131" t="s">
        <v>1110</v>
      </c>
      <c r="B165" s="132" t="s">
        <v>79</v>
      </c>
      <c r="C165" s="133" t="s">
        <v>1111</v>
      </c>
      <c r="D165" s="101">
        <v>5818</v>
      </c>
      <c r="E165" s="134">
        <v>45455</v>
      </c>
      <c r="F165" s="158"/>
      <c r="G165" s="146">
        <v>11731.5</v>
      </c>
    </row>
    <row r="166" spans="1:7" x14ac:dyDescent="0.3">
      <c r="A166" s="131" t="s">
        <v>388</v>
      </c>
      <c r="B166" s="138" t="s">
        <v>1219</v>
      </c>
      <c r="C166" s="133" t="s">
        <v>78</v>
      </c>
      <c r="D166" s="132">
        <v>4600</v>
      </c>
      <c r="E166" s="134">
        <v>45455</v>
      </c>
      <c r="F166" s="158"/>
      <c r="G166" s="146">
        <v>12196</v>
      </c>
    </row>
    <row r="167" spans="1:7" x14ac:dyDescent="0.3">
      <c r="A167" s="131" t="s">
        <v>434</v>
      </c>
      <c r="B167" s="132" t="s">
        <v>73</v>
      </c>
      <c r="C167" s="133" t="s">
        <v>1316</v>
      </c>
      <c r="D167" s="101">
        <v>406873</v>
      </c>
      <c r="E167" s="134">
        <v>45455</v>
      </c>
      <c r="F167" s="158"/>
      <c r="G167" s="146">
        <v>13258.96</v>
      </c>
    </row>
    <row r="168" spans="1:7" x14ac:dyDescent="0.3">
      <c r="A168" s="131" t="s">
        <v>1317</v>
      </c>
      <c r="B168" s="132" t="s">
        <v>1318</v>
      </c>
      <c r="C168" s="133" t="s">
        <v>1319</v>
      </c>
      <c r="D168" s="101">
        <v>2260</v>
      </c>
      <c r="E168" s="130">
        <v>45455</v>
      </c>
      <c r="F168" s="160"/>
      <c r="G168" s="146">
        <v>14077.5</v>
      </c>
    </row>
    <row r="169" spans="1:7" x14ac:dyDescent="0.3">
      <c r="A169" s="131" t="s">
        <v>388</v>
      </c>
      <c r="B169" s="138" t="s">
        <v>1219</v>
      </c>
      <c r="C169" s="133" t="s">
        <v>78</v>
      </c>
      <c r="D169" s="132">
        <v>4599</v>
      </c>
      <c r="E169" s="134">
        <v>45455</v>
      </c>
      <c r="F169" s="158"/>
      <c r="G169" s="146">
        <v>14794.3</v>
      </c>
    </row>
    <row r="170" spans="1:7" x14ac:dyDescent="0.3">
      <c r="A170" s="139" t="s">
        <v>388</v>
      </c>
      <c r="B170" s="133" t="s">
        <v>142</v>
      </c>
      <c r="C170" s="135" t="s">
        <v>78</v>
      </c>
      <c r="D170" s="101">
        <v>886</v>
      </c>
      <c r="E170" s="130">
        <v>45455</v>
      </c>
      <c r="F170" s="160"/>
      <c r="G170" s="146">
        <v>14896.6</v>
      </c>
    </row>
    <row r="171" spans="1:7" x14ac:dyDescent="0.3">
      <c r="A171" s="131" t="s">
        <v>409</v>
      </c>
      <c r="B171" s="132" t="s">
        <v>176</v>
      </c>
      <c r="C171" s="133" t="s">
        <v>1320</v>
      </c>
      <c r="D171" s="101">
        <v>394</v>
      </c>
      <c r="E171" s="134">
        <v>45455</v>
      </c>
      <c r="F171" s="158"/>
      <c r="G171" s="146">
        <v>15250</v>
      </c>
    </row>
    <row r="172" spans="1:7" x14ac:dyDescent="0.3">
      <c r="A172" s="131" t="s">
        <v>1311</v>
      </c>
      <c r="B172" s="132" t="s">
        <v>79</v>
      </c>
      <c r="C172" s="133" t="s">
        <v>1312</v>
      </c>
      <c r="D172" s="101">
        <v>5825</v>
      </c>
      <c r="E172" s="134">
        <v>45455</v>
      </c>
      <c r="F172" s="158"/>
      <c r="G172" s="146">
        <v>16771.2</v>
      </c>
    </row>
    <row r="173" spans="1:7" x14ac:dyDescent="0.3">
      <c r="A173" s="139" t="s">
        <v>887</v>
      </c>
      <c r="B173" s="135" t="s">
        <v>89</v>
      </c>
      <c r="C173" s="135" t="s">
        <v>922</v>
      </c>
      <c r="D173" s="132">
        <v>702</v>
      </c>
      <c r="E173" s="137">
        <v>45455</v>
      </c>
      <c r="F173" s="158"/>
      <c r="G173" s="146">
        <v>16779</v>
      </c>
    </row>
    <row r="174" spans="1:7" x14ac:dyDescent="0.3">
      <c r="A174" s="139" t="s">
        <v>894</v>
      </c>
      <c r="B174" s="135" t="s">
        <v>89</v>
      </c>
      <c r="C174" s="135" t="s">
        <v>146</v>
      </c>
      <c r="D174" s="132">
        <v>709</v>
      </c>
      <c r="E174" s="137">
        <v>45455</v>
      </c>
      <c r="F174" s="158"/>
      <c r="G174" s="146">
        <v>17883.599999999999</v>
      </c>
    </row>
    <row r="175" spans="1:7" x14ac:dyDescent="0.3">
      <c r="A175" s="139" t="s">
        <v>887</v>
      </c>
      <c r="B175" s="135" t="s">
        <v>89</v>
      </c>
      <c r="C175" s="135" t="s">
        <v>922</v>
      </c>
      <c r="D175" s="132">
        <v>712</v>
      </c>
      <c r="E175" s="137">
        <v>45455</v>
      </c>
      <c r="F175" s="158"/>
      <c r="G175" s="146">
        <v>17980</v>
      </c>
    </row>
    <row r="176" spans="1:7" x14ac:dyDescent="0.3">
      <c r="A176" s="131" t="s">
        <v>485</v>
      </c>
      <c r="B176" s="132" t="s">
        <v>131</v>
      </c>
      <c r="C176" s="133" t="s">
        <v>1321</v>
      </c>
      <c r="D176" s="101">
        <v>1113</v>
      </c>
      <c r="E176" s="134">
        <v>45455</v>
      </c>
      <c r="F176" s="158"/>
      <c r="G176" s="146">
        <v>18302.39</v>
      </c>
    </row>
    <row r="177" spans="1:7" x14ac:dyDescent="0.3">
      <c r="A177" s="131" t="s">
        <v>380</v>
      </c>
      <c r="B177" s="132" t="s">
        <v>176</v>
      </c>
      <c r="C177" s="133" t="s">
        <v>1322</v>
      </c>
      <c r="D177" s="101">
        <v>1430</v>
      </c>
      <c r="E177" s="134">
        <v>45455</v>
      </c>
      <c r="F177" s="158"/>
      <c r="G177" s="146">
        <v>18413.95</v>
      </c>
    </row>
    <row r="178" spans="1:7" x14ac:dyDescent="0.3">
      <c r="A178" s="131" t="s">
        <v>388</v>
      </c>
      <c r="B178" s="138" t="s">
        <v>210</v>
      </c>
      <c r="C178" s="133" t="s">
        <v>78</v>
      </c>
      <c r="D178" s="132">
        <v>18218</v>
      </c>
      <c r="E178" s="134">
        <v>45455</v>
      </c>
      <c r="F178" s="158"/>
      <c r="G178" s="146">
        <v>19356.990000000002</v>
      </c>
    </row>
    <row r="179" spans="1:7" x14ac:dyDescent="0.3">
      <c r="A179" s="139" t="s">
        <v>365</v>
      </c>
      <c r="B179" s="138" t="s">
        <v>427</v>
      </c>
      <c r="C179" s="135" t="s">
        <v>595</v>
      </c>
      <c r="D179" s="101">
        <v>48</v>
      </c>
      <c r="E179" s="106">
        <v>45455</v>
      </c>
      <c r="F179" s="158"/>
      <c r="G179" s="146">
        <v>23532</v>
      </c>
    </row>
    <row r="180" spans="1:7" x14ac:dyDescent="0.3">
      <c r="A180" s="131" t="s">
        <v>413</v>
      </c>
      <c r="B180" s="132" t="s">
        <v>220</v>
      </c>
      <c r="C180" s="133" t="s">
        <v>1323</v>
      </c>
      <c r="D180" s="101">
        <v>1439</v>
      </c>
      <c r="E180" s="134">
        <v>45455</v>
      </c>
      <c r="F180" s="158"/>
      <c r="G180" s="146">
        <v>23840.03</v>
      </c>
    </row>
    <row r="181" spans="1:7" x14ac:dyDescent="0.3">
      <c r="A181" s="139" t="s">
        <v>365</v>
      </c>
      <c r="B181" s="138" t="s">
        <v>85</v>
      </c>
      <c r="C181" s="133" t="s">
        <v>595</v>
      </c>
      <c r="D181" s="132">
        <v>2330</v>
      </c>
      <c r="E181" s="134">
        <v>45455</v>
      </c>
      <c r="F181" s="158"/>
      <c r="G181" s="146">
        <v>29770.6</v>
      </c>
    </row>
    <row r="182" spans="1:7" x14ac:dyDescent="0.3">
      <c r="A182" s="131" t="s">
        <v>637</v>
      </c>
      <c r="B182" s="132" t="s">
        <v>176</v>
      </c>
      <c r="C182" s="133" t="s">
        <v>1324</v>
      </c>
      <c r="D182" s="101">
        <v>1445</v>
      </c>
      <c r="E182" s="134">
        <v>45455</v>
      </c>
      <c r="F182" s="158"/>
      <c r="G182" s="146">
        <v>30745.26</v>
      </c>
    </row>
    <row r="183" spans="1:7" x14ac:dyDescent="0.3">
      <c r="A183" s="131" t="s">
        <v>365</v>
      </c>
      <c r="B183" s="138" t="s">
        <v>210</v>
      </c>
      <c r="C183" s="133" t="s">
        <v>78</v>
      </c>
      <c r="D183" s="132">
        <v>18220</v>
      </c>
      <c r="E183" s="134">
        <v>45455</v>
      </c>
      <c r="F183" s="158"/>
      <c r="G183" s="146">
        <v>30973</v>
      </c>
    </row>
    <row r="184" spans="1:7" x14ac:dyDescent="0.3">
      <c r="A184" s="131" t="s">
        <v>1144</v>
      </c>
      <c r="B184" s="138" t="s">
        <v>1325</v>
      </c>
      <c r="C184" s="135" t="s">
        <v>1146</v>
      </c>
      <c r="D184" s="132">
        <v>2804</v>
      </c>
      <c r="E184" s="134">
        <v>45455</v>
      </c>
      <c r="F184" s="158"/>
      <c r="G184" s="146">
        <v>33740</v>
      </c>
    </row>
    <row r="185" spans="1:7" x14ac:dyDescent="0.3">
      <c r="A185" s="131" t="s">
        <v>396</v>
      </c>
      <c r="B185" s="132" t="s">
        <v>183</v>
      </c>
      <c r="C185" s="133" t="s">
        <v>1326</v>
      </c>
      <c r="D185" s="101">
        <v>80</v>
      </c>
      <c r="E185" s="130">
        <v>45455</v>
      </c>
      <c r="F185" s="160"/>
      <c r="G185" s="146">
        <v>35131.49</v>
      </c>
    </row>
    <row r="186" spans="1:7" x14ac:dyDescent="0.3">
      <c r="A186" s="131" t="s">
        <v>683</v>
      </c>
      <c r="B186" s="132" t="s">
        <v>191</v>
      </c>
      <c r="C186" s="133" t="s">
        <v>1327</v>
      </c>
      <c r="D186" s="101">
        <v>24</v>
      </c>
      <c r="E186" s="134">
        <v>45455</v>
      </c>
      <c r="F186" s="158"/>
      <c r="G186" s="146">
        <v>36519.99</v>
      </c>
    </row>
    <row r="187" spans="1:7" x14ac:dyDescent="0.3">
      <c r="A187" s="131" t="s">
        <v>396</v>
      </c>
      <c r="B187" s="132" t="s">
        <v>183</v>
      </c>
      <c r="C187" s="133" t="s">
        <v>1326</v>
      </c>
      <c r="D187" s="101">
        <v>81</v>
      </c>
      <c r="E187" s="130">
        <v>45455</v>
      </c>
      <c r="F187" s="160"/>
      <c r="G187" s="146">
        <v>160592.28</v>
      </c>
    </row>
    <row r="188" spans="1:7" x14ac:dyDescent="0.3">
      <c r="A188" s="131" t="s">
        <v>685</v>
      </c>
      <c r="B188" s="132" t="s">
        <v>191</v>
      </c>
      <c r="C188" s="133" t="s">
        <v>1328</v>
      </c>
      <c r="D188" s="101">
        <v>22</v>
      </c>
      <c r="E188" s="134">
        <v>45455</v>
      </c>
      <c r="F188" s="158"/>
      <c r="G188" s="146">
        <v>226002.76</v>
      </c>
    </row>
    <row r="189" spans="1:7" x14ac:dyDescent="0.3">
      <c r="A189" s="131" t="s">
        <v>683</v>
      </c>
      <c r="B189" s="132" t="s">
        <v>191</v>
      </c>
      <c r="C189" s="133" t="s">
        <v>1329</v>
      </c>
      <c r="D189" s="101">
        <v>21</v>
      </c>
      <c r="E189" s="134">
        <v>45455</v>
      </c>
      <c r="F189" s="158"/>
      <c r="G189" s="146">
        <v>244266.23</v>
      </c>
    </row>
    <row r="190" spans="1:7" x14ac:dyDescent="0.3">
      <c r="A190" s="131" t="s">
        <v>396</v>
      </c>
      <c r="B190" s="132" t="s">
        <v>183</v>
      </c>
      <c r="C190" s="133" t="s">
        <v>184</v>
      </c>
      <c r="D190" s="101">
        <v>82</v>
      </c>
      <c r="E190" s="130">
        <v>45455</v>
      </c>
      <c r="F190" s="160"/>
      <c r="G190" s="146">
        <v>318975.02</v>
      </c>
    </row>
    <row r="191" spans="1:7" x14ac:dyDescent="0.3">
      <c r="A191" s="131" t="s">
        <v>457</v>
      </c>
      <c r="B191" s="132" t="s">
        <v>241</v>
      </c>
      <c r="C191" s="133" t="s">
        <v>1330</v>
      </c>
      <c r="D191" s="101">
        <v>319</v>
      </c>
      <c r="E191" s="134">
        <v>45455</v>
      </c>
      <c r="F191" s="158"/>
      <c r="G191" s="146">
        <v>332908.59999999998</v>
      </c>
    </row>
    <row r="192" spans="1:7" x14ac:dyDescent="0.3">
      <c r="A192" s="131" t="s">
        <v>592</v>
      </c>
      <c r="B192" s="132" t="s">
        <v>59</v>
      </c>
      <c r="C192" s="133" t="s">
        <v>62</v>
      </c>
      <c r="D192" s="156"/>
      <c r="E192" s="157">
        <v>45456</v>
      </c>
      <c r="F192" s="156">
        <v>140923.81</v>
      </c>
      <c r="G192" s="131"/>
    </row>
    <row r="193" spans="1:7" x14ac:dyDescent="0.3">
      <c r="A193" s="131" t="s">
        <v>352</v>
      </c>
      <c r="B193" s="132" t="s">
        <v>59</v>
      </c>
      <c r="C193" s="133" t="s">
        <v>1331</v>
      </c>
      <c r="D193" s="156"/>
      <c r="E193" s="157">
        <v>45456</v>
      </c>
      <c r="F193" s="156">
        <v>13173.41</v>
      </c>
      <c r="G193" s="131"/>
    </row>
    <row r="194" spans="1:7" x14ac:dyDescent="0.3">
      <c r="A194" s="139" t="s">
        <v>365</v>
      </c>
      <c r="B194" s="138" t="s">
        <v>254</v>
      </c>
      <c r="C194" s="133" t="s">
        <v>595</v>
      </c>
      <c r="D194" s="101">
        <v>3998</v>
      </c>
      <c r="E194" s="134">
        <v>45456</v>
      </c>
      <c r="F194" s="158"/>
      <c r="G194" s="146">
        <v>18</v>
      </c>
    </row>
    <row r="195" spans="1:7" x14ac:dyDescent="0.3">
      <c r="A195" s="139" t="s">
        <v>388</v>
      </c>
      <c r="B195" s="138" t="s">
        <v>254</v>
      </c>
      <c r="C195" s="135" t="s">
        <v>659</v>
      </c>
      <c r="D195" s="101">
        <v>4002</v>
      </c>
      <c r="E195" s="134">
        <v>45456</v>
      </c>
      <c r="F195" s="158"/>
      <c r="G195" s="146">
        <v>54</v>
      </c>
    </row>
    <row r="196" spans="1:7" x14ac:dyDescent="0.3">
      <c r="A196" s="107" t="s">
        <v>365</v>
      </c>
      <c r="B196" s="142" t="s">
        <v>1204</v>
      </c>
      <c r="C196" s="143" t="s">
        <v>595</v>
      </c>
      <c r="D196" s="132">
        <v>30293</v>
      </c>
      <c r="E196" s="134">
        <v>45456</v>
      </c>
      <c r="F196" s="158"/>
      <c r="G196" s="146">
        <v>176.4</v>
      </c>
    </row>
    <row r="197" spans="1:7" x14ac:dyDescent="0.3">
      <c r="A197" s="139" t="s">
        <v>387</v>
      </c>
      <c r="B197" s="135" t="s">
        <v>611</v>
      </c>
      <c r="C197" s="135" t="s">
        <v>746</v>
      </c>
      <c r="D197" s="138">
        <v>6964</v>
      </c>
      <c r="E197" s="137">
        <v>45456</v>
      </c>
      <c r="F197" s="158"/>
      <c r="G197" s="146">
        <v>249.2</v>
      </c>
    </row>
    <row r="198" spans="1:7" x14ac:dyDescent="0.3">
      <c r="A198" s="139" t="s">
        <v>388</v>
      </c>
      <c r="B198" s="138" t="s">
        <v>254</v>
      </c>
      <c r="C198" s="135" t="s">
        <v>659</v>
      </c>
      <c r="D198" s="101">
        <v>3993</v>
      </c>
      <c r="E198" s="134">
        <v>45456</v>
      </c>
      <c r="F198" s="158"/>
      <c r="G198" s="146">
        <v>306</v>
      </c>
    </row>
    <row r="199" spans="1:7" x14ac:dyDescent="0.3">
      <c r="A199" s="139" t="s">
        <v>365</v>
      </c>
      <c r="B199" s="138" t="s">
        <v>254</v>
      </c>
      <c r="C199" s="133" t="s">
        <v>595</v>
      </c>
      <c r="D199" s="101">
        <v>3997</v>
      </c>
      <c r="E199" s="134">
        <v>45456</v>
      </c>
      <c r="F199" s="158"/>
      <c r="G199" s="146">
        <v>406</v>
      </c>
    </row>
    <row r="200" spans="1:7" x14ac:dyDescent="0.3">
      <c r="A200" s="131" t="s">
        <v>365</v>
      </c>
      <c r="B200" s="138" t="s">
        <v>627</v>
      </c>
      <c r="C200" s="135" t="s">
        <v>595</v>
      </c>
      <c r="D200" s="140" t="s">
        <v>1332</v>
      </c>
      <c r="E200" s="106">
        <v>45456</v>
      </c>
      <c r="F200" s="158"/>
      <c r="G200" s="146">
        <v>800</v>
      </c>
    </row>
    <row r="201" spans="1:7" x14ac:dyDescent="0.3">
      <c r="A201" s="131" t="s">
        <v>388</v>
      </c>
      <c r="B201" s="135" t="s">
        <v>1087</v>
      </c>
      <c r="C201" s="135" t="s">
        <v>78</v>
      </c>
      <c r="D201" s="138">
        <v>2705</v>
      </c>
      <c r="E201" s="106">
        <v>45456</v>
      </c>
      <c r="F201" s="158"/>
      <c r="G201" s="146">
        <v>963</v>
      </c>
    </row>
    <row r="202" spans="1:7" x14ac:dyDescent="0.3">
      <c r="A202" s="131" t="s">
        <v>387</v>
      </c>
      <c r="B202" s="138" t="s">
        <v>283</v>
      </c>
      <c r="C202" s="135" t="s">
        <v>610</v>
      </c>
      <c r="D202" s="138">
        <v>209832</v>
      </c>
      <c r="E202" s="106">
        <v>45456</v>
      </c>
      <c r="F202" s="158"/>
      <c r="G202" s="146">
        <v>1025.57</v>
      </c>
    </row>
    <row r="203" spans="1:7" x14ac:dyDescent="0.3">
      <c r="A203" s="131" t="s">
        <v>602</v>
      </c>
      <c r="B203" s="142" t="s">
        <v>964</v>
      </c>
      <c r="C203" s="143" t="s">
        <v>753</v>
      </c>
      <c r="D203" s="138">
        <v>257912</v>
      </c>
      <c r="E203" s="106">
        <v>45456</v>
      </c>
      <c r="F203" s="158"/>
      <c r="G203" s="146">
        <v>1644.97</v>
      </c>
    </row>
    <row r="204" spans="1:7" x14ac:dyDescent="0.3">
      <c r="A204" s="139" t="s">
        <v>388</v>
      </c>
      <c r="B204" s="138" t="s">
        <v>254</v>
      </c>
      <c r="C204" s="135" t="s">
        <v>659</v>
      </c>
      <c r="D204" s="101">
        <v>3994</v>
      </c>
      <c r="E204" s="134">
        <v>45456</v>
      </c>
      <c r="F204" s="158"/>
      <c r="G204" s="146">
        <v>1728.48</v>
      </c>
    </row>
    <row r="205" spans="1:7" x14ac:dyDescent="0.3">
      <c r="A205" s="131" t="s">
        <v>358</v>
      </c>
      <c r="B205" s="132" t="s">
        <v>363</v>
      </c>
      <c r="C205" s="133" t="s">
        <v>600</v>
      </c>
      <c r="D205" s="101" t="s">
        <v>251</v>
      </c>
      <c r="E205" s="130">
        <v>45456</v>
      </c>
      <c r="F205" s="158"/>
      <c r="G205" s="146">
        <v>1740.34</v>
      </c>
    </row>
    <row r="206" spans="1:7" x14ac:dyDescent="0.3">
      <c r="A206" s="139" t="s">
        <v>365</v>
      </c>
      <c r="B206" s="135" t="s">
        <v>260</v>
      </c>
      <c r="C206" s="135" t="s">
        <v>1168</v>
      </c>
      <c r="D206" s="138">
        <v>269448</v>
      </c>
      <c r="E206" s="106">
        <v>45456</v>
      </c>
      <c r="F206" s="158"/>
      <c r="G206" s="146">
        <v>2017.92</v>
      </c>
    </row>
    <row r="207" spans="1:7" x14ac:dyDescent="0.3">
      <c r="A207" s="139" t="s">
        <v>597</v>
      </c>
      <c r="B207" s="138" t="s">
        <v>905</v>
      </c>
      <c r="C207" s="138" t="s">
        <v>1333</v>
      </c>
      <c r="D207" s="132">
        <v>124196352</v>
      </c>
      <c r="E207" s="137">
        <v>45456</v>
      </c>
      <c r="F207" s="158"/>
      <c r="G207" s="146">
        <v>2170.65</v>
      </c>
    </row>
    <row r="208" spans="1:7" x14ac:dyDescent="0.3">
      <c r="A208" s="139" t="s">
        <v>358</v>
      </c>
      <c r="B208" s="138" t="s">
        <v>665</v>
      </c>
      <c r="C208" s="133" t="s">
        <v>666</v>
      </c>
      <c r="D208" s="132" t="s">
        <v>251</v>
      </c>
      <c r="E208" s="130">
        <v>45456</v>
      </c>
      <c r="F208" s="158"/>
      <c r="G208" s="146">
        <v>2191</v>
      </c>
    </row>
    <row r="209" spans="1:7" x14ac:dyDescent="0.3">
      <c r="A209" s="139" t="s">
        <v>388</v>
      </c>
      <c r="B209" s="138" t="s">
        <v>254</v>
      </c>
      <c r="C209" s="135" t="s">
        <v>659</v>
      </c>
      <c r="D209" s="101">
        <v>4001</v>
      </c>
      <c r="E209" s="134">
        <v>45456</v>
      </c>
      <c r="F209" s="158"/>
      <c r="G209" s="146">
        <v>2208.5</v>
      </c>
    </row>
    <row r="210" spans="1:7" x14ac:dyDescent="0.3">
      <c r="A210" s="131" t="s">
        <v>387</v>
      </c>
      <c r="B210" s="138" t="s">
        <v>1334</v>
      </c>
      <c r="C210" s="135" t="s">
        <v>610</v>
      </c>
      <c r="D210" s="138">
        <v>5607</v>
      </c>
      <c r="E210" s="106">
        <v>45456</v>
      </c>
      <c r="F210" s="158"/>
      <c r="G210" s="146">
        <v>9000</v>
      </c>
    </row>
    <row r="211" spans="1:7" x14ac:dyDescent="0.3">
      <c r="A211" s="139" t="s">
        <v>365</v>
      </c>
      <c r="B211" s="138" t="s">
        <v>254</v>
      </c>
      <c r="C211" s="133" t="s">
        <v>595</v>
      </c>
      <c r="D211" s="101">
        <v>3996</v>
      </c>
      <c r="E211" s="134">
        <v>45456</v>
      </c>
      <c r="F211" s="158"/>
      <c r="G211" s="146">
        <v>3000</v>
      </c>
    </row>
    <row r="212" spans="1:7" x14ac:dyDescent="0.3">
      <c r="A212" s="139" t="s">
        <v>387</v>
      </c>
      <c r="B212" s="138" t="s">
        <v>462</v>
      </c>
      <c r="C212" s="135" t="s">
        <v>463</v>
      </c>
      <c r="D212" s="138">
        <v>2659069</v>
      </c>
      <c r="E212" s="130">
        <v>45456</v>
      </c>
      <c r="F212" s="158"/>
      <c r="G212" s="146">
        <v>3585</v>
      </c>
    </row>
    <row r="213" spans="1:7" x14ac:dyDescent="0.3">
      <c r="A213" s="131" t="s">
        <v>388</v>
      </c>
      <c r="B213" s="138" t="s">
        <v>693</v>
      </c>
      <c r="C213" s="135" t="s">
        <v>78</v>
      </c>
      <c r="D213" s="132">
        <v>7063</v>
      </c>
      <c r="E213" s="134">
        <v>45456</v>
      </c>
      <c r="F213" s="158"/>
      <c r="G213" s="146">
        <v>3593.06</v>
      </c>
    </row>
    <row r="214" spans="1:7" x14ac:dyDescent="0.3">
      <c r="A214" s="131" t="s">
        <v>388</v>
      </c>
      <c r="B214" s="138" t="s">
        <v>693</v>
      </c>
      <c r="C214" s="135" t="s">
        <v>78</v>
      </c>
      <c r="D214" s="132">
        <v>7061</v>
      </c>
      <c r="E214" s="134">
        <v>45456</v>
      </c>
      <c r="F214" s="158"/>
      <c r="G214" s="146">
        <v>3868.7</v>
      </c>
    </row>
    <row r="215" spans="1:7" x14ac:dyDescent="0.3">
      <c r="A215" s="131" t="s">
        <v>594</v>
      </c>
      <c r="B215" s="133" t="s">
        <v>900</v>
      </c>
      <c r="C215" s="110" t="s">
        <v>1333</v>
      </c>
      <c r="D215" s="101" t="s">
        <v>110</v>
      </c>
      <c r="E215" s="134">
        <v>45456</v>
      </c>
      <c r="F215" s="158"/>
      <c r="G215" s="146">
        <v>4136.08</v>
      </c>
    </row>
    <row r="216" spans="1:7" x14ac:dyDescent="0.3">
      <c r="A216" s="131" t="s">
        <v>365</v>
      </c>
      <c r="B216" s="138" t="s">
        <v>210</v>
      </c>
      <c r="C216" s="133" t="s">
        <v>595</v>
      </c>
      <c r="D216" s="132">
        <v>18212</v>
      </c>
      <c r="E216" s="134">
        <v>45456</v>
      </c>
      <c r="F216" s="158"/>
      <c r="G216" s="146">
        <v>5396.78</v>
      </c>
    </row>
    <row r="217" spans="1:7" x14ac:dyDescent="0.3">
      <c r="A217" s="131" t="s">
        <v>358</v>
      </c>
      <c r="B217" s="132" t="s">
        <v>211</v>
      </c>
      <c r="C217" s="133" t="s">
        <v>212</v>
      </c>
      <c r="D217" s="101">
        <v>44</v>
      </c>
      <c r="E217" s="134">
        <v>45456</v>
      </c>
      <c r="F217" s="158"/>
      <c r="G217" s="146">
        <v>6232</v>
      </c>
    </row>
    <row r="218" spans="1:7" x14ac:dyDescent="0.3">
      <c r="A218" s="131" t="s">
        <v>594</v>
      </c>
      <c r="B218" s="133" t="s">
        <v>900</v>
      </c>
      <c r="C218" s="110" t="s">
        <v>1335</v>
      </c>
      <c r="D218" s="101" t="s">
        <v>110</v>
      </c>
      <c r="E218" s="134">
        <v>45456</v>
      </c>
      <c r="F218" s="158"/>
      <c r="G218" s="146">
        <v>11410.75</v>
      </c>
    </row>
    <row r="219" spans="1:7" x14ac:dyDescent="0.3">
      <c r="A219" s="139" t="s">
        <v>597</v>
      </c>
      <c r="B219" s="138" t="s">
        <v>905</v>
      </c>
      <c r="C219" s="138" t="s">
        <v>1335</v>
      </c>
      <c r="D219" s="132">
        <v>129413643</v>
      </c>
      <c r="E219" s="137">
        <v>45456</v>
      </c>
      <c r="F219" s="158"/>
      <c r="G219" s="146">
        <v>18181.96</v>
      </c>
    </row>
    <row r="220" spans="1:7" x14ac:dyDescent="0.3">
      <c r="A220" s="131" t="s">
        <v>594</v>
      </c>
      <c r="B220" s="133" t="s">
        <v>900</v>
      </c>
      <c r="C220" s="110" t="s">
        <v>1336</v>
      </c>
      <c r="D220" s="101" t="s">
        <v>110</v>
      </c>
      <c r="E220" s="134">
        <v>45456</v>
      </c>
      <c r="F220" s="158"/>
      <c r="G220" s="146">
        <v>23223.74</v>
      </c>
    </row>
    <row r="221" spans="1:7" x14ac:dyDescent="0.3">
      <c r="A221" s="139" t="s">
        <v>597</v>
      </c>
      <c r="B221" s="138" t="s">
        <v>905</v>
      </c>
      <c r="C221" s="138" t="s">
        <v>1336</v>
      </c>
      <c r="D221" s="132">
        <v>132220816</v>
      </c>
      <c r="E221" s="137">
        <v>45456</v>
      </c>
      <c r="F221" s="158"/>
      <c r="G221" s="146">
        <v>31595.71</v>
      </c>
    </row>
    <row r="222" spans="1:7" x14ac:dyDescent="0.3">
      <c r="A222" s="131" t="s">
        <v>592</v>
      </c>
      <c r="B222" s="132" t="s">
        <v>63</v>
      </c>
      <c r="C222" s="133" t="s">
        <v>1337</v>
      </c>
      <c r="D222" s="101">
        <v>158166</v>
      </c>
      <c r="E222" s="134">
        <v>45456</v>
      </c>
      <c r="F222" s="158"/>
      <c r="G222" s="146">
        <v>13173.41</v>
      </c>
    </row>
    <row r="223" spans="1:7" x14ac:dyDescent="0.3">
      <c r="A223" s="131" t="s">
        <v>592</v>
      </c>
      <c r="B223" s="132" t="s">
        <v>59</v>
      </c>
      <c r="C223" s="133" t="s">
        <v>62</v>
      </c>
      <c r="D223" s="156"/>
      <c r="E223" s="157">
        <v>45457</v>
      </c>
      <c r="F223" s="156">
        <v>179412.95</v>
      </c>
      <c r="G223" s="131"/>
    </row>
    <row r="224" spans="1:7" x14ac:dyDescent="0.3">
      <c r="A224" s="131" t="s">
        <v>898</v>
      </c>
      <c r="B224" s="138" t="s">
        <v>1338</v>
      </c>
      <c r="C224" s="135" t="s">
        <v>1170</v>
      </c>
      <c r="D224" s="132">
        <v>121</v>
      </c>
      <c r="E224" s="134">
        <v>45457</v>
      </c>
      <c r="F224" s="158"/>
      <c r="G224" s="146">
        <v>150</v>
      </c>
    </row>
    <row r="225" spans="1:7" x14ac:dyDescent="0.3">
      <c r="A225" s="139" t="s">
        <v>898</v>
      </c>
      <c r="B225" s="133" t="s">
        <v>1339</v>
      </c>
      <c r="C225" s="135" t="s">
        <v>1170</v>
      </c>
      <c r="D225" s="101">
        <v>18022</v>
      </c>
      <c r="E225" s="130">
        <v>45457</v>
      </c>
      <c r="F225" s="160"/>
      <c r="G225" s="146">
        <v>233.5</v>
      </c>
    </row>
    <row r="226" spans="1:7" x14ac:dyDescent="0.3">
      <c r="A226" s="131" t="s">
        <v>817</v>
      </c>
      <c r="B226" s="132" t="s">
        <v>924</v>
      </c>
      <c r="C226" s="135" t="s">
        <v>1261</v>
      </c>
      <c r="D226" s="138">
        <v>3313</v>
      </c>
      <c r="E226" s="137">
        <v>45457</v>
      </c>
      <c r="F226" s="158"/>
      <c r="G226" s="146">
        <v>319.8</v>
      </c>
    </row>
    <row r="227" spans="1:7" x14ac:dyDescent="0.3">
      <c r="A227" s="131" t="s">
        <v>898</v>
      </c>
      <c r="B227" s="138" t="s">
        <v>1338</v>
      </c>
      <c r="C227" s="135" t="s">
        <v>1170</v>
      </c>
      <c r="D227" s="132">
        <v>122</v>
      </c>
      <c r="E227" s="134">
        <v>45457</v>
      </c>
      <c r="F227" s="158"/>
      <c r="G227" s="146">
        <v>340.8</v>
      </c>
    </row>
    <row r="228" spans="1:7" x14ac:dyDescent="0.3">
      <c r="A228" s="139" t="s">
        <v>365</v>
      </c>
      <c r="B228" s="138" t="s">
        <v>85</v>
      </c>
      <c r="C228" s="133" t="s">
        <v>595</v>
      </c>
      <c r="D228" s="132">
        <v>2367</v>
      </c>
      <c r="E228" s="134">
        <v>45457</v>
      </c>
      <c r="F228" s="158"/>
      <c r="G228" s="146">
        <v>360</v>
      </c>
    </row>
    <row r="229" spans="1:7" x14ac:dyDescent="0.3">
      <c r="A229" s="139" t="s">
        <v>365</v>
      </c>
      <c r="B229" s="138" t="s">
        <v>85</v>
      </c>
      <c r="C229" s="133" t="s">
        <v>595</v>
      </c>
      <c r="D229" s="132">
        <v>2389</v>
      </c>
      <c r="E229" s="134">
        <v>45457</v>
      </c>
      <c r="F229" s="158"/>
      <c r="G229" s="146">
        <v>375</v>
      </c>
    </row>
    <row r="230" spans="1:7" x14ac:dyDescent="0.3">
      <c r="A230" s="139" t="s">
        <v>387</v>
      </c>
      <c r="B230" s="138" t="s">
        <v>462</v>
      </c>
      <c r="C230" s="135" t="s">
        <v>463</v>
      </c>
      <c r="D230" s="138">
        <v>2658942</v>
      </c>
      <c r="E230" s="130">
        <v>45457</v>
      </c>
      <c r="F230" s="158"/>
      <c r="G230" s="146">
        <v>593.6</v>
      </c>
    </row>
    <row r="231" spans="1:7" x14ac:dyDescent="0.3">
      <c r="A231" s="139" t="s">
        <v>365</v>
      </c>
      <c r="B231" s="138" t="s">
        <v>427</v>
      </c>
      <c r="C231" s="135" t="s">
        <v>595</v>
      </c>
      <c r="D231" s="101">
        <v>64</v>
      </c>
      <c r="E231" s="106">
        <v>45457</v>
      </c>
      <c r="F231" s="158"/>
      <c r="G231" s="146">
        <v>647.1</v>
      </c>
    </row>
    <row r="232" spans="1:7" x14ac:dyDescent="0.3">
      <c r="A232" s="139" t="s">
        <v>365</v>
      </c>
      <c r="B232" s="138" t="s">
        <v>85</v>
      </c>
      <c r="C232" s="133" t="s">
        <v>595</v>
      </c>
      <c r="D232" s="132">
        <v>2390</v>
      </c>
      <c r="E232" s="134">
        <v>45457</v>
      </c>
      <c r="F232" s="158"/>
      <c r="G232" s="146">
        <v>720</v>
      </c>
    </row>
    <row r="233" spans="1:7" x14ac:dyDescent="0.3">
      <c r="A233" s="139" t="s">
        <v>365</v>
      </c>
      <c r="B233" s="138" t="s">
        <v>85</v>
      </c>
      <c r="C233" s="133" t="s">
        <v>595</v>
      </c>
      <c r="D233" s="132">
        <v>2369</v>
      </c>
      <c r="E233" s="134">
        <v>45457</v>
      </c>
      <c r="F233" s="158"/>
      <c r="G233" s="146">
        <v>795</v>
      </c>
    </row>
    <row r="234" spans="1:7" x14ac:dyDescent="0.3">
      <c r="A234" s="139" t="s">
        <v>365</v>
      </c>
      <c r="B234" s="138" t="s">
        <v>85</v>
      </c>
      <c r="C234" s="133" t="s">
        <v>595</v>
      </c>
      <c r="D234" s="132">
        <v>2319</v>
      </c>
      <c r="E234" s="134">
        <v>45457</v>
      </c>
      <c r="F234" s="158"/>
      <c r="G234" s="146">
        <v>1116.75</v>
      </c>
    </row>
    <row r="235" spans="1:7" x14ac:dyDescent="0.3">
      <c r="A235" s="131" t="s">
        <v>365</v>
      </c>
      <c r="B235" s="138" t="s">
        <v>210</v>
      </c>
      <c r="C235" s="133" t="s">
        <v>595</v>
      </c>
      <c r="D235" s="132">
        <v>18246</v>
      </c>
      <c r="E235" s="134">
        <v>45457</v>
      </c>
      <c r="F235" s="158"/>
      <c r="G235" s="146">
        <v>1179.43</v>
      </c>
    </row>
    <row r="236" spans="1:7" x14ac:dyDescent="0.3">
      <c r="A236" s="139" t="s">
        <v>365</v>
      </c>
      <c r="B236" s="138" t="s">
        <v>85</v>
      </c>
      <c r="C236" s="133" t="s">
        <v>595</v>
      </c>
      <c r="D236" s="132">
        <v>2388</v>
      </c>
      <c r="E236" s="134">
        <v>45457</v>
      </c>
      <c r="F236" s="158"/>
      <c r="G236" s="146">
        <v>1250</v>
      </c>
    </row>
    <row r="237" spans="1:7" x14ac:dyDescent="0.3">
      <c r="A237" s="131" t="s">
        <v>360</v>
      </c>
      <c r="B237" s="132" t="s">
        <v>63</v>
      </c>
      <c r="C237" s="133" t="s">
        <v>770</v>
      </c>
      <c r="D237" s="101">
        <v>477572</v>
      </c>
      <c r="E237" s="134">
        <v>45457</v>
      </c>
      <c r="F237" s="158"/>
      <c r="G237" s="146">
        <v>2275.59</v>
      </c>
    </row>
    <row r="238" spans="1:7" x14ac:dyDescent="0.3">
      <c r="A238" s="139" t="s">
        <v>388</v>
      </c>
      <c r="B238" s="138" t="s">
        <v>90</v>
      </c>
      <c r="C238" s="135" t="s">
        <v>78</v>
      </c>
      <c r="D238" s="138">
        <v>328</v>
      </c>
      <c r="E238" s="106">
        <v>45457</v>
      </c>
      <c r="F238" s="158"/>
      <c r="G238" s="146">
        <v>3360</v>
      </c>
    </row>
    <row r="239" spans="1:7" x14ac:dyDescent="0.3">
      <c r="A239" s="131" t="s">
        <v>360</v>
      </c>
      <c r="B239" s="132" t="s">
        <v>63</v>
      </c>
      <c r="C239" s="133" t="s">
        <v>770</v>
      </c>
      <c r="D239" s="101">
        <v>479463</v>
      </c>
      <c r="E239" s="134">
        <v>45457</v>
      </c>
      <c r="F239" s="158"/>
      <c r="G239" s="146">
        <v>3688.38</v>
      </c>
    </row>
    <row r="240" spans="1:7" x14ac:dyDescent="0.3">
      <c r="A240" s="139" t="s">
        <v>365</v>
      </c>
      <c r="B240" s="138" t="s">
        <v>85</v>
      </c>
      <c r="C240" s="133" t="s">
        <v>595</v>
      </c>
      <c r="D240" s="132">
        <v>2360</v>
      </c>
      <c r="E240" s="134">
        <v>45457</v>
      </c>
      <c r="F240" s="158"/>
      <c r="G240" s="146">
        <v>3790.4</v>
      </c>
    </row>
    <row r="241" spans="1:7" x14ac:dyDescent="0.3">
      <c r="A241" s="139" t="s">
        <v>365</v>
      </c>
      <c r="B241" s="138" t="s">
        <v>427</v>
      </c>
      <c r="C241" s="135" t="s">
        <v>595</v>
      </c>
      <c r="D241" s="101">
        <v>59</v>
      </c>
      <c r="E241" s="106">
        <v>45457</v>
      </c>
      <c r="F241" s="158"/>
      <c r="G241" s="146">
        <v>4555.6499999999996</v>
      </c>
    </row>
    <row r="242" spans="1:7" x14ac:dyDescent="0.3">
      <c r="A242" s="139" t="s">
        <v>388</v>
      </c>
      <c r="B242" s="138" t="s">
        <v>90</v>
      </c>
      <c r="C242" s="135" t="s">
        <v>78</v>
      </c>
      <c r="D242" s="138">
        <v>309</v>
      </c>
      <c r="E242" s="106">
        <v>45457</v>
      </c>
      <c r="F242" s="158"/>
      <c r="G242" s="146">
        <v>4833</v>
      </c>
    </row>
    <row r="243" spans="1:7" x14ac:dyDescent="0.3">
      <c r="A243" s="139" t="s">
        <v>365</v>
      </c>
      <c r="B243" s="138" t="s">
        <v>85</v>
      </c>
      <c r="C243" s="133" t="s">
        <v>595</v>
      </c>
      <c r="D243" s="132">
        <v>2391</v>
      </c>
      <c r="E243" s="134">
        <v>45457</v>
      </c>
      <c r="F243" s="158"/>
      <c r="G243" s="146">
        <v>4872.62</v>
      </c>
    </row>
    <row r="244" spans="1:7" x14ac:dyDescent="0.3">
      <c r="A244" s="139" t="s">
        <v>887</v>
      </c>
      <c r="B244" s="135" t="s">
        <v>89</v>
      </c>
      <c r="C244" s="135" t="s">
        <v>922</v>
      </c>
      <c r="D244" s="132">
        <v>714</v>
      </c>
      <c r="E244" s="137">
        <v>45457</v>
      </c>
      <c r="F244" s="158"/>
      <c r="G244" s="146">
        <v>5113.6000000000004</v>
      </c>
    </row>
    <row r="245" spans="1:7" x14ac:dyDescent="0.3">
      <c r="A245" s="139" t="s">
        <v>365</v>
      </c>
      <c r="B245" s="138" t="s">
        <v>90</v>
      </c>
      <c r="C245" s="135" t="s">
        <v>595</v>
      </c>
      <c r="D245" s="138">
        <v>326</v>
      </c>
      <c r="E245" s="106">
        <v>45457</v>
      </c>
      <c r="F245" s="158"/>
      <c r="G245" s="146">
        <v>5700</v>
      </c>
    </row>
    <row r="246" spans="1:7" x14ac:dyDescent="0.3">
      <c r="A246" s="139" t="s">
        <v>365</v>
      </c>
      <c r="B246" s="138" t="s">
        <v>85</v>
      </c>
      <c r="C246" s="133" t="s">
        <v>595</v>
      </c>
      <c r="D246" s="132">
        <v>2365</v>
      </c>
      <c r="E246" s="134">
        <v>45457</v>
      </c>
      <c r="F246" s="158"/>
      <c r="G246" s="146">
        <v>6196.4</v>
      </c>
    </row>
    <row r="247" spans="1:7" x14ac:dyDescent="0.3">
      <c r="A247" s="131" t="s">
        <v>360</v>
      </c>
      <c r="B247" s="132" t="s">
        <v>63</v>
      </c>
      <c r="C247" s="133" t="s">
        <v>770</v>
      </c>
      <c r="D247" s="101">
        <v>479582</v>
      </c>
      <c r="E247" s="134">
        <v>45457</v>
      </c>
      <c r="F247" s="158"/>
      <c r="G247" s="146">
        <v>8533.4</v>
      </c>
    </row>
    <row r="248" spans="1:7" x14ac:dyDescent="0.3">
      <c r="A248" s="139" t="s">
        <v>365</v>
      </c>
      <c r="B248" s="138" t="s">
        <v>427</v>
      </c>
      <c r="C248" s="135" t="s">
        <v>595</v>
      </c>
      <c r="D248" s="101">
        <v>53</v>
      </c>
      <c r="E248" s="106">
        <v>45457</v>
      </c>
      <c r="F248" s="158"/>
      <c r="G248" s="146">
        <v>10729.25</v>
      </c>
    </row>
    <row r="249" spans="1:7" x14ac:dyDescent="0.3">
      <c r="A249" s="139" t="s">
        <v>887</v>
      </c>
      <c r="B249" s="135" t="s">
        <v>89</v>
      </c>
      <c r="C249" s="135" t="s">
        <v>922</v>
      </c>
      <c r="D249" s="132">
        <v>689</v>
      </c>
      <c r="E249" s="137">
        <v>45457</v>
      </c>
      <c r="F249" s="158"/>
      <c r="G249" s="146">
        <v>18905</v>
      </c>
    </row>
    <row r="250" spans="1:7" x14ac:dyDescent="0.3">
      <c r="A250" s="139" t="s">
        <v>887</v>
      </c>
      <c r="B250" s="135" t="s">
        <v>89</v>
      </c>
      <c r="C250" s="135" t="s">
        <v>922</v>
      </c>
      <c r="D250" s="132">
        <v>718</v>
      </c>
      <c r="E250" s="137">
        <v>45457</v>
      </c>
      <c r="F250" s="158"/>
      <c r="G250" s="146">
        <v>20985</v>
      </c>
    </row>
    <row r="251" spans="1:7" x14ac:dyDescent="0.3">
      <c r="A251" s="139" t="s">
        <v>894</v>
      </c>
      <c r="B251" s="135" t="s">
        <v>89</v>
      </c>
      <c r="C251" s="135" t="s">
        <v>146</v>
      </c>
      <c r="D251" s="132">
        <v>711</v>
      </c>
      <c r="E251" s="137">
        <v>45457</v>
      </c>
      <c r="F251" s="158"/>
      <c r="G251" s="146">
        <v>25182</v>
      </c>
    </row>
    <row r="252" spans="1:7" x14ac:dyDescent="0.3">
      <c r="A252" s="131" t="s">
        <v>388</v>
      </c>
      <c r="B252" s="138" t="s">
        <v>210</v>
      </c>
      <c r="C252" s="133" t="s">
        <v>78</v>
      </c>
      <c r="D252" s="132">
        <v>18242</v>
      </c>
      <c r="E252" s="134">
        <v>45457</v>
      </c>
      <c r="F252" s="158"/>
      <c r="G252" s="146">
        <v>42611.68</v>
      </c>
    </row>
    <row r="253" spans="1:7" x14ac:dyDescent="0.3">
      <c r="A253" s="131" t="s">
        <v>592</v>
      </c>
      <c r="B253" s="132" t="s">
        <v>59</v>
      </c>
      <c r="C253" s="133" t="s">
        <v>62</v>
      </c>
      <c r="D253" s="156"/>
      <c r="E253" s="157">
        <v>45460</v>
      </c>
      <c r="F253" s="156">
        <v>58455.18</v>
      </c>
      <c r="G253" s="131"/>
    </row>
    <row r="254" spans="1:7" x14ac:dyDescent="0.3">
      <c r="A254" s="139" t="s">
        <v>365</v>
      </c>
      <c r="B254" s="138" t="s">
        <v>90</v>
      </c>
      <c r="C254" s="135" t="s">
        <v>595</v>
      </c>
      <c r="D254" s="138">
        <v>292</v>
      </c>
      <c r="E254" s="106">
        <v>45460</v>
      </c>
      <c r="F254" s="158"/>
      <c r="G254" s="146">
        <v>54.95</v>
      </c>
    </row>
    <row r="255" spans="1:7" x14ac:dyDescent="0.3">
      <c r="A255" s="139" t="s">
        <v>388</v>
      </c>
      <c r="B255" s="138" t="s">
        <v>254</v>
      </c>
      <c r="C255" s="135" t="s">
        <v>659</v>
      </c>
      <c r="D255" s="101">
        <v>4011</v>
      </c>
      <c r="E255" s="134">
        <v>45460</v>
      </c>
      <c r="F255" s="158"/>
      <c r="G255" s="146">
        <v>186</v>
      </c>
    </row>
    <row r="256" spans="1:7" x14ac:dyDescent="0.3">
      <c r="A256" s="139" t="s">
        <v>365</v>
      </c>
      <c r="B256" s="138" t="s">
        <v>85</v>
      </c>
      <c r="C256" s="133" t="s">
        <v>595</v>
      </c>
      <c r="D256" s="132">
        <v>2371</v>
      </c>
      <c r="E256" s="134">
        <v>45460</v>
      </c>
      <c r="F256" s="158"/>
      <c r="G256" s="146">
        <v>342.72</v>
      </c>
    </row>
    <row r="257" spans="1:7" x14ac:dyDescent="0.3">
      <c r="A257" s="139" t="s">
        <v>365</v>
      </c>
      <c r="B257" s="138" t="s">
        <v>427</v>
      </c>
      <c r="C257" s="135" t="s">
        <v>595</v>
      </c>
      <c r="D257" s="101">
        <v>60</v>
      </c>
      <c r="E257" s="106">
        <v>45460</v>
      </c>
      <c r="F257" s="158"/>
      <c r="G257" s="146">
        <v>360</v>
      </c>
    </row>
    <row r="258" spans="1:7" x14ac:dyDescent="0.3">
      <c r="A258" s="131" t="s">
        <v>360</v>
      </c>
      <c r="B258" s="132" t="s">
        <v>63</v>
      </c>
      <c r="C258" s="133" t="s">
        <v>770</v>
      </c>
      <c r="D258" s="101">
        <v>477911</v>
      </c>
      <c r="E258" s="134">
        <v>45460</v>
      </c>
      <c r="F258" s="158"/>
      <c r="G258" s="146">
        <v>798.99</v>
      </c>
    </row>
    <row r="259" spans="1:7" x14ac:dyDescent="0.3">
      <c r="A259" s="139" t="s">
        <v>365</v>
      </c>
      <c r="B259" s="138" t="s">
        <v>427</v>
      </c>
      <c r="C259" s="135" t="s">
        <v>595</v>
      </c>
      <c r="D259" s="101">
        <v>63</v>
      </c>
      <c r="E259" s="106">
        <v>45460</v>
      </c>
      <c r="F259" s="158"/>
      <c r="G259" s="146">
        <v>825</v>
      </c>
    </row>
    <row r="260" spans="1:7" x14ac:dyDescent="0.3">
      <c r="A260" s="131" t="s">
        <v>496</v>
      </c>
      <c r="B260" s="132" t="s">
        <v>1340</v>
      </c>
      <c r="C260" s="133" t="s">
        <v>1341</v>
      </c>
      <c r="D260" s="101">
        <v>189556</v>
      </c>
      <c r="E260" s="134">
        <v>45460</v>
      </c>
      <c r="F260" s="158"/>
      <c r="G260" s="146">
        <v>884.85</v>
      </c>
    </row>
    <row r="261" spans="1:7" x14ac:dyDescent="0.3">
      <c r="A261" s="107" t="s">
        <v>365</v>
      </c>
      <c r="B261" s="142" t="s">
        <v>1204</v>
      </c>
      <c r="C261" s="143" t="s">
        <v>595</v>
      </c>
      <c r="D261" s="132">
        <v>30334</v>
      </c>
      <c r="E261" s="134">
        <v>45460</v>
      </c>
      <c r="F261" s="158"/>
      <c r="G261" s="146">
        <v>925.65</v>
      </c>
    </row>
    <row r="262" spans="1:7" x14ac:dyDescent="0.3">
      <c r="A262" s="139" t="s">
        <v>388</v>
      </c>
      <c r="B262" s="133" t="s">
        <v>142</v>
      </c>
      <c r="C262" s="135" t="s">
        <v>78</v>
      </c>
      <c r="D262" s="101">
        <v>895</v>
      </c>
      <c r="E262" s="130">
        <v>45460</v>
      </c>
      <c r="F262" s="160"/>
      <c r="G262" s="146">
        <v>1114</v>
      </c>
    </row>
    <row r="263" spans="1:7" x14ac:dyDescent="0.3">
      <c r="A263" s="131" t="s">
        <v>817</v>
      </c>
      <c r="B263" s="138" t="s">
        <v>1145</v>
      </c>
      <c r="C263" s="135" t="s">
        <v>1146</v>
      </c>
      <c r="D263" s="132">
        <v>10994</v>
      </c>
      <c r="E263" s="134">
        <v>45460</v>
      </c>
      <c r="F263" s="158"/>
      <c r="G263" s="146">
        <v>1125.0999999999999</v>
      </c>
    </row>
    <row r="264" spans="1:7" x14ac:dyDescent="0.3">
      <c r="A264" s="107" t="s">
        <v>836</v>
      </c>
      <c r="B264" s="142" t="s">
        <v>1204</v>
      </c>
      <c r="C264" s="143" t="s">
        <v>1342</v>
      </c>
      <c r="D264" s="132">
        <v>30332</v>
      </c>
      <c r="E264" s="134">
        <v>45460</v>
      </c>
      <c r="F264" s="158"/>
      <c r="G264" s="146">
        <v>1319.6</v>
      </c>
    </row>
    <row r="265" spans="1:7" x14ac:dyDescent="0.3">
      <c r="A265" s="139" t="s">
        <v>387</v>
      </c>
      <c r="B265" s="135" t="s">
        <v>89</v>
      </c>
      <c r="C265" s="135" t="s">
        <v>610</v>
      </c>
      <c r="D265" s="132">
        <v>727</v>
      </c>
      <c r="E265" s="137">
        <v>45460</v>
      </c>
      <c r="F265" s="158"/>
      <c r="G265" s="146">
        <v>1335</v>
      </c>
    </row>
    <row r="266" spans="1:7" x14ac:dyDescent="0.3">
      <c r="A266" s="131" t="s">
        <v>361</v>
      </c>
      <c r="B266" s="132" t="s">
        <v>265</v>
      </c>
      <c r="C266" s="133" t="s">
        <v>1343</v>
      </c>
      <c r="D266" s="101">
        <v>20634</v>
      </c>
      <c r="E266" s="134">
        <v>45460</v>
      </c>
      <c r="F266" s="160"/>
      <c r="G266" s="146">
        <v>1500</v>
      </c>
    </row>
    <row r="267" spans="1:7" x14ac:dyDescent="0.3">
      <c r="A267" s="108" t="s">
        <v>358</v>
      </c>
      <c r="B267" s="132" t="s">
        <v>268</v>
      </c>
      <c r="C267" s="133" t="s">
        <v>1344</v>
      </c>
      <c r="D267" s="101">
        <v>47270359</v>
      </c>
      <c r="E267" s="130">
        <v>45460</v>
      </c>
      <c r="F267" s="158"/>
      <c r="G267" s="146">
        <v>1580.85</v>
      </c>
    </row>
    <row r="268" spans="1:7" x14ac:dyDescent="0.3">
      <c r="A268" s="131" t="s">
        <v>675</v>
      </c>
      <c r="B268" s="132" t="s">
        <v>263</v>
      </c>
      <c r="C268" s="133" t="s">
        <v>1345</v>
      </c>
      <c r="D268" s="101">
        <v>4722</v>
      </c>
      <c r="E268" s="134">
        <v>45460</v>
      </c>
      <c r="F268" s="160"/>
      <c r="G268" s="146">
        <v>1716.3</v>
      </c>
    </row>
    <row r="269" spans="1:7" x14ac:dyDescent="0.3">
      <c r="A269" s="139" t="s">
        <v>365</v>
      </c>
      <c r="B269" s="138" t="s">
        <v>427</v>
      </c>
      <c r="C269" s="135" t="s">
        <v>595</v>
      </c>
      <c r="D269" s="101">
        <v>62</v>
      </c>
      <c r="E269" s="106">
        <v>45460</v>
      </c>
      <c r="F269" s="158"/>
      <c r="G269" s="146">
        <v>1980</v>
      </c>
    </row>
    <row r="270" spans="1:7" x14ac:dyDescent="0.3">
      <c r="A270" s="139" t="s">
        <v>387</v>
      </c>
      <c r="B270" s="135" t="s">
        <v>89</v>
      </c>
      <c r="C270" s="135" t="s">
        <v>610</v>
      </c>
      <c r="D270" s="132">
        <v>732</v>
      </c>
      <c r="E270" s="137">
        <v>45460</v>
      </c>
      <c r="F270" s="158"/>
      <c r="G270" s="146">
        <v>2050</v>
      </c>
    </row>
    <row r="271" spans="1:7" x14ac:dyDescent="0.3">
      <c r="A271" s="131" t="s">
        <v>828</v>
      </c>
      <c r="B271" s="132" t="s">
        <v>63</v>
      </c>
      <c r="C271" s="133" t="s">
        <v>1149</v>
      </c>
      <c r="D271" s="101">
        <v>477491</v>
      </c>
      <c r="E271" s="134">
        <v>45460</v>
      </c>
      <c r="F271" s="158"/>
      <c r="G271" s="146">
        <v>2195</v>
      </c>
    </row>
    <row r="272" spans="1:7" x14ac:dyDescent="0.3">
      <c r="A272" s="139" t="s">
        <v>365</v>
      </c>
      <c r="B272" s="138" t="s">
        <v>427</v>
      </c>
      <c r="C272" s="135" t="s">
        <v>595</v>
      </c>
      <c r="D272" s="101">
        <v>61</v>
      </c>
      <c r="E272" s="106">
        <v>45460</v>
      </c>
      <c r="F272" s="158"/>
      <c r="G272" s="146">
        <v>3300</v>
      </c>
    </row>
    <row r="273" spans="1:7" x14ac:dyDescent="0.3">
      <c r="A273" s="131" t="s">
        <v>826</v>
      </c>
      <c r="B273" s="132" t="s">
        <v>1304</v>
      </c>
      <c r="C273" s="133" t="s">
        <v>1346</v>
      </c>
      <c r="D273" s="101">
        <v>415921</v>
      </c>
      <c r="E273" s="130">
        <v>45460</v>
      </c>
      <c r="F273" s="160"/>
      <c r="G273" s="146">
        <v>6326.3</v>
      </c>
    </row>
    <row r="274" spans="1:7" x14ac:dyDescent="0.3">
      <c r="A274" s="131" t="s">
        <v>740</v>
      </c>
      <c r="B274" s="132" t="s">
        <v>270</v>
      </c>
      <c r="C274" s="133" t="s">
        <v>1347</v>
      </c>
      <c r="D274" s="101">
        <v>613751</v>
      </c>
      <c r="E274" s="134">
        <v>45460</v>
      </c>
      <c r="F274" s="160"/>
      <c r="G274" s="146">
        <v>7784.87</v>
      </c>
    </row>
    <row r="275" spans="1:7" x14ac:dyDescent="0.3">
      <c r="A275" s="139" t="s">
        <v>365</v>
      </c>
      <c r="B275" s="138" t="s">
        <v>427</v>
      </c>
      <c r="C275" s="135" t="s">
        <v>595</v>
      </c>
      <c r="D275" s="101">
        <v>67</v>
      </c>
      <c r="E275" s="106">
        <v>45460</v>
      </c>
      <c r="F275" s="158"/>
      <c r="G275" s="146">
        <v>8360</v>
      </c>
    </row>
    <row r="276" spans="1:7" x14ac:dyDescent="0.3">
      <c r="A276" s="139" t="s">
        <v>387</v>
      </c>
      <c r="B276" s="135" t="s">
        <v>89</v>
      </c>
      <c r="C276" s="135" t="s">
        <v>610</v>
      </c>
      <c r="D276" s="132">
        <v>726</v>
      </c>
      <c r="E276" s="137">
        <v>45460</v>
      </c>
      <c r="F276" s="158"/>
      <c r="G276" s="146">
        <v>11800</v>
      </c>
    </row>
    <row r="277" spans="1:7" x14ac:dyDescent="0.3">
      <c r="A277" s="139" t="s">
        <v>388</v>
      </c>
      <c r="B277" s="138" t="s">
        <v>254</v>
      </c>
      <c r="C277" s="135" t="s">
        <v>659</v>
      </c>
      <c r="D277" s="101">
        <v>4010</v>
      </c>
      <c r="E277" s="134">
        <v>45460</v>
      </c>
      <c r="F277" s="158"/>
      <c r="G277" s="146">
        <v>590</v>
      </c>
    </row>
    <row r="278" spans="1:7" x14ac:dyDescent="0.3">
      <c r="A278" s="131" t="s">
        <v>706</v>
      </c>
      <c r="B278" s="132" t="s">
        <v>347</v>
      </c>
      <c r="C278" s="133" t="s">
        <v>1348</v>
      </c>
      <c r="D278" s="156"/>
      <c r="E278" s="157">
        <v>45461</v>
      </c>
      <c r="F278" s="156">
        <v>228905.58</v>
      </c>
      <c r="G278" s="131"/>
    </row>
    <row r="279" spans="1:7" x14ac:dyDescent="0.3">
      <c r="A279" s="131" t="s">
        <v>352</v>
      </c>
      <c r="B279" s="132" t="s">
        <v>59</v>
      </c>
      <c r="C279" s="133" t="s">
        <v>1349</v>
      </c>
      <c r="D279" s="156"/>
      <c r="E279" s="157">
        <v>45461</v>
      </c>
      <c r="F279" s="156">
        <v>279</v>
      </c>
      <c r="G279" s="131"/>
    </row>
    <row r="280" spans="1:7" x14ac:dyDescent="0.3">
      <c r="A280" s="131" t="s">
        <v>887</v>
      </c>
      <c r="B280" s="132" t="s">
        <v>889</v>
      </c>
      <c r="C280" s="133" t="s">
        <v>1350</v>
      </c>
      <c r="D280" s="101">
        <v>311</v>
      </c>
      <c r="E280" s="134">
        <v>45461</v>
      </c>
      <c r="F280" s="158"/>
      <c r="G280" s="146">
        <v>1057.96</v>
      </c>
    </row>
    <row r="281" spans="1:7" x14ac:dyDescent="0.3">
      <c r="A281" s="131" t="s">
        <v>675</v>
      </c>
      <c r="B281" s="132" t="s">
        <v>230</v>
      </c>
      <c r="C281" s="133" t="s">
        <v>1351</v>
      </c>
      <c r="D281" s="101">
        <v>1345</v>
      </c>
      <c r="E281" s="134">
        <v>45461</v>
      </c>
      <c r="F281" s="160"/>
      <c r="G281" s="146">
        <v>25000</v>
      </c>
    </row>
    <row r="282" spans="1:7" x14ac:dyDescent="0.3">
      <c r="A282" s="108" t="s">
        <v>358</v>
      </c>
      <c r="B282" s="132" t="s">
        <v>94</v>
      </c>
      <c r="C282" s="133" t="s">
        <v>1352</v>
      </c>
      <c r="D282" s="101">
        <v>20636</v>
      </c>
      <c r="E282" s="130">
        <v>45461</v>
      </c>
      <c r="F282" s="158"/>
      <c r="G282" s="146">
        <v>961.25</v>
      </c>
    </row>
    <row r="283" spans="1:7" x14ac:dyDescent="0.3">
      <c r="A283" s="131" t="s">
        <v>625</v>
      </c>
      <c r="B283" s="132" t="s">
        <v>208</v>
      </c>
      <c r="C283" s="133" t="s">
        <v>1353</v>
      </c>
      <c r="D283" s="101">
        <v>4785</v>
      </c>
      <c r="E283" s="134">
        <v>45461</v>
      </c>
      <c r="F283" s="158"/>
      <c r="G283" s="161">
        <v>1437.33</v>
      </c>
    </row>
    <row r="284" spans="1:7" x14ac:dyDescent="0.3">
      <c r="A284" s="139" t="s">
        <v>607</v>
      </c>
      <c r="B284" s="138" t="s">
        <v>1305</v>
      </c>
      <c r="C284" s="135" t="s">
        <v>608</v>
      </c>
      <c r="D284" s="138">
        <v>232</v>
      </c>
      <c r="E284" s="106">
        <v>45461</v>
      </c>
      <c r="F284" s="158"/>
      <c r="G284" s="146">
        <v>4258.6499999999996</v>
      </c>
    </row>
    <row r="285" spans="1:7" x14ac:dyDescent="0.3">
      <c r="A285" s="131" t="s">
        <v>496</v>
      </c>
      <c r="B285" s="132" t="s">
        <v>261</v>
      </c>
      <c r="C285" s="133" t="s">
        <v>497</v>
      </c>
      <c r="D285" s="101">
        <v>16291</v>
      </c>
      <c r="E285" s="134">
        <v>45461</v>
      </c>
      <c r="F285" s="158"/>
      <c r="G285" s="146">
        <v>12740.43</v>
      </c>
    </row>
    <row r="286" spans="1:7" x14ac:dyDescent="0.3">
      <c r="A286" s="108" t="s">
        <v>434</v>
      </c>
      <c r="B286" s="132" t="s">
        <v>189</v>
      </c>
      <c r="C286" s="66" t="s">
        <v>1354</v>
      </c>
      <c r="D286" s="101">
        <v>287</v>
      </c>
      <c r="E286" s="134">
        <v>45461</v>
      </c>
      <c r="F286" s="160"/>
      <c r="G286" s="146">
        <v>7460</v>
      </c>
    </row>
    <row r="287" spans="1:7" x14ac:dyDescent="0.3">
      <c r="A287" s="139" t="s">
        <v>365</v>
      </c>
      <c r="B287" s="133" t="s">
        <v>1355</v>
      </c>
      <c r="C287" s="135" t="s">
        <v>1356</v>
      </c>
      <c r="D287" s="101">
        <v>203</v>
      </c>
      <c r="E287" s="130">
        <v>45461</v>
      </c>
      <c r="F287" s="160"/>
      <c r="G287" s="146">
        <v>279</v>
      </c>
    </row>
    <row r="288" spans="1:7" x14ac:dyDescent="0.3">
      <c r="A288" s="139" t="s">
        <v>358</v>
      </c>
      <c r="B288" s="138" t="s">
        <v>848</v>
      </c>
      <c r="C288" s="135" t="s">
        <v>849</v>
      </c>
      <c r="D288" s="138">
        <v>94</v>
      </c>
      <c r="E288" s="137">
        <v>45461</v>
      </c>
      <c r="F288" s="158"/>
      <c r="G288" s="146">
        <v>650</v>
      </c>
    </row>
    <row r="289" spans="1:7" x14ac:dyDescent="0.3">
      <c r="A289" s="131" t="s">
        <v>602</v>
      </c>
      <c r="B289" s="138" t="s">
        <v>288</v>
      </c>
      <c r="C289" s="135" t="s">
        <v>282</v>
      </c>
      <c r="D289" s="141">
        <v>9467</v>
      </c>
      <c r="E289" s="134">
        <v>45461</v>
      </c>
      <c r="F289" s="158"/>
      <c r="G289" s="146">
        <v>499.37</v>
      </c>
    </row>
    <row r="290" spans="1:7" x14ac:dyDescent="0.3">
      <c r="A290" s="139" t="s">
        <v>592</v>
      </c>
      <c r="B290" s="138" t="s">
        <v>59</v>
      </c>
      <c r="C290" s="135" t="s">
        <v>327</v>
      </c>
      <c r="D290" s="138"/>
      <c r="E290" s="106">
        <v>45461</v>
      </c>
      <c r="F290" s="158"/>
      <c r="G290" s="146">
        <v>174840.59</v>
      </c>
    </row>
    <row r="291" spans="1:7" x14ac:dyDescent="0.3">
      <c r="A291" s="131" t="s">
        <v>352</v>
      </c>
      <c r="B291" s="132" t="s">
        <v>59</v>
      </c>
      <c r="C291" s="133" t="s">
        <v>62</v>
      </c>
      <c r="D291" s="156"/>
      <c r="E291" s="157">
        <v>45462</v>
      </c>
      <c r="F291" s="156">
        <v>9085.4</v>
      </c>
      <c r="G291" s="131"/>
    </row>
    <row r="292" spans="1:7" x14ac:dyDescent="0.3">
      <c r="A292" s="131" t="s">
        <v>352</v>
      </c>
      <c r="B292" s="132" t="s">
        <v>59</v>
      </c>
      <c r="C292" s="133" t="s">
        <v>62</v>
      </c>
      <c r="D292" s="156"/>
      <c r="E292" s="157">
        <v>45462</v>
      </c>
      <c r="F292" s="156">
        <v>174840.7</v>
      </c>
      <c r="G292" s="131"/>
    </row>
    <row r="293" spans="1:7" x14ac:dyDescent="0.3">
      <c r="A293" s="131" t="s">
        <v>352</v>
      </c>
      <c r="B293" s="132" t="s">
        <v>59</v>
      </c>
      <c r="C293" s="133" t="s">
        <v>1357</v>
      </c>
      <c r="D293" s="156"/>
      <c r="E293" s="157">
        <v>45462</v>
      </c>
      <c r="F293" s="156">
        <v>371419.45</v>
      </c>
      <c r="G293" s="131"/>
    </row>
    <row r="294" spans="1:7" x14ac:dyDescent="0.3">
      <c r="A294" s="131" t="s">
        <v>352</v>
      </c>
      <c r="B294" s="132" t="s">
        <v>59</v>
      </c>
      <c r="C294" s="133" t="s">
        <v>1349</v>
      </c>
      <c r="D294" s="156"/>
      <c r="E294" s="157">
        <v>45462</v>
      </c>
      <c r="F294" s="156">
        <v>279</v>
      </c>
      <c r="G294" s="131"/>
    </row>
    <row r="295" spans="1:7" x14ac:dyDescent="0.3">
      <c r="A295" s="131" t="s">
        <v>352</v>
      </c>
      <c r="B295" s="132" t="s">
        <v>59</v>
      </c>
      <c r="C295" s="133" t="s">
        <v>1358</v>
      </c>
      <c r="D295" s="156"/>
      <c r="E295" s="157">
        <v>45462</v>
      </c>
      <c r="F295" s="156">
        <v>556</v>
      </c>
      <c r="G295" s="131"/>
    </row>
    <row r="296" spans="1:7" x14ac:dyDescent="0.3">
      <c r="A296" s="108" t="s">
        <v>720</v>
      </c>
      <c r="B296" s="133" t="s">
        <v>250</v>
      </c>
      <c r="C296" s="66" t="s">
        <v>1359</v>
      </c>
      <c r="D296" s="112" t="s">
        <v>251</v>
      </c>
      <c r="E296" s="134">
        <v>45462</v>
      </c>
      <c r="F296" s="160"/>
      <c r="G296" s="146">
        <v>437348.85</v>
      </c>
    </row>
    <row r="297" spans="1:7" x14ac:dyDescent="0.3">
      <c r="A297" s="108" t="s">
        <v>720</v>
      </c>
      <c r="B297" s="133" t="s">
        <v>250</v>
      </c>
      <c r="C297" s="66" t="s">
        <v>1359</v>
      </c>
      <c r="D297" s="112" t="s">
        <v>251</v>
      </c>
      <c r="E297" s="134">
        <v>45462</v>
      </c>
      <c r="F297" s="160"/>
      <c r="G297" s="146">
        <v>42630.87</v>
      </c>
    </row>
    <row r="298" spans="1:7" x14ac:dyDescent="0.3">
      <c r="A298" s="131" t="s">
        <v>602</v>
      </c>
      <c r="B298" s="142" t="s">
        <v>203</v>
      </c>
      <c r="C298" s="135" t="s">
        <v>282</v>
      </c>
      <c r="D298" s="138">
        <v>11137</v>
      </c>
      <c r="E298" s="106">
        <v>45462</v>
      </c>
      <c r="F298" s="158"/>
      <c r="G298" s="146">
        <v>371.1</v>
      </c>
    </row>
    <row r="299" spans="1:7" x14ac:dyDescent="0.3">
      <c r="A299" s="114" t="s">
        <v>365</v>
      </c>
      <c r="B299" s="138" t="s">
        <v>273</v>
      </c>
      <c r="C299" s="135" t="s">
        <v>595</v>
      </c>
      <c r="D299" s="109">
        <v>281345</v>
      </c>
      <c r="E299" s="130">
        <v>45462</v>
      </c>
      <c r="F299" s="158"/>
      <c r="G299" s="146">
        <v>650</v>
      </c>
    </row>
    <row r="300" spans="1:7" x14ac:dyDescent="0.3">
      <c r="A300" s="139" t="s">
        <v>594</v>
      </c>
      <c r="B300" s="138" t="s">
        <v>290</v>
      </c>
      <c r="C300" s="135" t="s">
        <v>1360</v>
      </c>
      <c r="D300" s="132"/>
      <c r="E300" s="130">
        <v>45462</v>
      </c>
      <c r="F300" s="158"/>
      <c r="G300" s="146">
        <v>12000</v>
      </c>
    </row>
    <row r="301" spans="1:7" x14ac:dyDescent="0.3">
      <c r="A301" s="139" t="s">
        <v>594</v>
      </c>
      <c r="B301" s="138" t="s">
        <v>290</v>
      </c>
      <c r="C301" s="133" t="s">
        <v>1361</v>
      </c>
      <c r="D301" s="132"/>
      <c r="E301" s="130">
        <v>45462</v>
      </c>
      <c r="F301" s="158"/>
      <c r="G301" s="146">
        <v>6882</v>
      </c>
    </row>
    <row r="302" spans="1:7" x14ac:dyDescent="0.3">
      <c r="A302" s="131" t="s">
        <v>365</v>
      </c>
      <c r="B302" s="138" t="s">
        <v>210</v>
      </c>
      <c r="C302" s="133" t="s">
        <v>595</v>
      </c>
      <c r="D302" s="132">
        <v>18249</v>
      </c>
      <c r="E302" s="134">
        <v>45462</v>
      </c>
      <c r="F302" s="158"/>
      <c r="G302" s="146">
        <v>1360</v>
      </c>
    </row>
    <row r="303" spans="1:7" x14ac:dyDescent="0.3">
      <c r="A303" s="131" t="s">
        <v>365</v>
      </c>
      <c r="B303" s="138" t="s">
        <v>295</v>
      </c>
      <c r="C303" s="135" t="s">
        <v>856</v>
      </c>
      <c r="D303" s="138">
        <v>23383</v>
      </c>
      <c r="E303" s="106">
        <v>45462</v>
      </c>
      <c r="F303" s="158"/>
      <c r="G303" s="146">
        <v>5369</v>
      </c>
    </row>
    <row r="304" spans="1:7" x14ac:dyDescent="0.3">
      <c r="A304" s="131" t="s">
        <v>365</v>
      </c>
      <c r="B304" s="138" t="s">
        <v>707</v>
      </c>
      <c r="C304" s="135" t="s">
        <v>595</v>
      </c>
      <c r="D304" s="132">
        <v>14976</v>
      </c>
      <c r="E304" s="130">
        <v>45462</v>
      </c>
      <c r="F304" s="158"/>
      <c r="G304" s="146">
        <v>8249.4</v>
      </c>
    </row>
    <row r="305" spans="1:7" x14ac:dyDescent="0.3">
      <c r="A305" s="139" t="s">
        <v>594</v>
      </c>
      <c r="B305" s="138" t="s">
        <v>1362</v>
      </c>
      <c r="C305" s="135" t="s">
        <v>1363</v>
      </c>
      <c r="D305" s="132">
        <v>187402</v>
      </c>
      <c r="E305" s="130">
        <v>45462</v>
      </c>
      <c r="F305" s="158"/>
      <c r="G305" s="146">
        <v>664.11</v>
      </c>
    </row>
    <row r="306" spans="1:7" x14ac:dyDescent="0.3">
      <c r="A306" s="139" t="s">
        <v>365</v>
      </c>
      <c r="B306" s="138" t="s">
        <v>85</v>
      </c>
      <c r="C306" s="133" t="s">
        <v>595</v>
      </c>
      <c r="D306" s="132">
        <v>2386</v>
      </c>
      <c r="E306" s="134">
        <v>45462</v>
      </c>
      <c r="F306" s="158"/>
      <c r="G306" s="146">
        <v>10957.6</v>
      </c>
    </row>
    <row r="307" spans="1:7" x14ac:dyDescent="0.3">
      <c r="A307" s="139" t="s">
        <v>365</v>
      </c>
      <c r="B307" s="138" t="s">
        <v>85</v>
      </c>
      <c r="C307" s="133" t="s">
        <v>595</v>
      </c>
      <c r="D307" s="132">
        <v>2366</v>
      </c>
      <c r="E307" s="134">
        <v>45462</v>
      </c>
      <c r="F307" s="158"/>
      <c r="G307" s="146">
        <v>137</v>
      </c>
    </row>
    <row r="308" spans="1:7" x14ac:dyDescent="0.3">
      <c r="A308" s="139" t="s">
        <v>365</v>
      </c>
      <c r="B308" s="133" t="s">
        <v>1355</v>
      </c>
      <c r="C308" s="135" t="s">
        <v>1356</v>
      </c>
      <c r="D308" s="101">
        <v>203</v>
      </c>
      <c r="E308" s="130">
        <v>45462</v>
      </c>
      <c r="F308" s="160"/>
      <c r="G308" s="146">
        <v>279</v>
      </c>
    </row>
    <row r="309" spans="1:7" x14ac:dyDescent="0.3">
      <c r="A309" s="139" t="s">
        <v>365</v>
      </c>
      <c r="B309" s="133" t="s">
        <v>1355</v>
      </c>
      <c r="C309" s="135" t="s">
        <v>1364</v>
      </c>
      <c r="D309" s="101">
        <v>203</v>
      </c>
      <c r="E309" s="130">
        <v>45462</v>
      </c>
      <c r="F309" s="160"/>
      <c r="G309" s="146">
        <v>279</v>
      </c>
    </row>
    <row r="310" spans="1:7" x14ac:dyDescent="0.3">
      <c r="A310" s="139" t="s">
        <v>365</v>
      </c>
      <c r="B310" s="133" t="s">
        <v>1355</v>
      </c>
      <c r="C310" s="135" t="s">
        <v>1356</v>
      </c>
      <c r="D310" s="101">
        <v>198</v>
      </c>
      <c r="E310" s="130">
        <v>45462</v>
      </c>
      <c r="F310" s="160"/>
      <c r="G310" s="146">
        <v>556</v>
      </c>
    </row>
    <row r="311" spans="1:7" x14ac:dyDescent="0.3">
      <c r="A311" s="131" t="s">
        <v>387</v>
      </c>
      <c r="B311" s="138" t="s">
        <v>295</v>
      </c>
      <c r="C311" s="135" t="s">
        <v>86</v>
      </c>
      <c r="D311" s="138">
        <v>23381</v>
      </c>
      <c r="E311" s="106">
        <v>45462</v>
      </c>
      <c r="F311" s="158"/>
      <c r="G311" s="146">
        <v>1595.89</v>
      </c>
    </row>
    <row r="312" spans="1:7" x14ac:dyDescent="0.3">
      <c r="A312" s="139" t="s">
        <v>388</v>
      </c>
      <c r="B312" s="138" t="s">
        <v>90</v>
      </c>
      <c r="C312" s="135" t="s">
        <v>78</v>
      </c>
      <c r="D312" s="138">
        <v>330</v>
      </c>
      <c r="E312" s="106">
        <v>45462</v>
      </c>
      <c r="F312" s="158"/>
      <c r="G312" s="146">
        <v>3360</v>
      </c>
    </row>
    <row r="313" spans="1:7" x14ac:dyDescent="0.3">
      <c r="A313" s="139" t="s">
        <v>388</v>
      </c>
      <c r="B313" s="138" t="s">
        <v>90</v>
      </c>
      <c r="C313" s="135" t="s">
        <v>78</v>
      </c>
      <c r="D313" s="138">
        <v>329</v>
      </c>
      <c r="E313" s="106">
        <v>45462</v>
      </c>
      <c r="F313" s="158"/>
      <c r="G313" s="146">
        <v>3360</v>
      </c>
    </row>
    <row r="314" spans="1:7" x14ac:dyDescent="0.3">
      <c r="A314" s="139" t="s">
        <v>597</v>
      </c>
      <c r="B314" s="138" t="s">
        <v>905</v>
      </c>
      <c r="C314" s="138" t="s">
        <v>1365</v>
      </c>
      <c r="D314" s="132">
        <v>140258427</v>
      </c>
      <c r="E314" s="137">
        <v>45462</v>
      </c>
      <c r="F314" s="158"/>
      <c r="G314" s="146">
        <v>4380.3999999999996</v>
      </c>
    </row>
    <row r="315" spans="1:7" x14ac:dyDescent="0.3">
      <c r="A315" s="131" t="s">
        <v>594</v>
      </c>
      <c r="B315" s="133" t="s">
        <v>900</v>
      </c>
      <c r="C315" s="110" t="s">
        <v>1365</v>
      </c>
      <c r="D315" s="101" t="s">
        <v>110</v>
      </c>
      <c r="E315" s="134">
        <v>45462</v>
      </c>
      <c r="F315" s="158"/>
      <c r="G315" s="146">
        <v>6343.55</v>
      </c>
    </row>
    <row r="316" spans="1:7" x14ac:dyDescent="0.3">
      <c r="A316" s="131" t="s">
        <v>383</v>
      </c>
      <c r="B316" s="133" t="s">
        <v>101</v>
      </c>
      <c r="C316" s="110" t="s">
        <v>1366</v>
      </c>
      <c r="D316" s="101" t="s">
        <v>102</v>
      </c>
      <c r="E316" s="134">
        <v>45462</v>
      </c>
      <c r="F316" s="158"/>
      <c r="G316" s="146">
        <v>2752.7799999999997</v>
      </c>
    </row>
    <row r="317" spans="1:7" x14ac:dyDescent="0.3">
      <c r="A317" s="108" t="s">
        <v>365</v>
      </c>
      <c r="B317" s="66" t="s">
        <v>835</v>
      </c>
      <c r="C317" s="66" t="s">
        <v>595</v>
      </c>
      <c r="D317" s="112">
        <v>18303</v>
      </c>
      <c r="E317" s="134">
        <v>45462</v>
      </c>
      <c r="F317" s="158"/>
      <c r="G317" s="146">
        <v>6098</v>
      </c>
    </row>
    <row r="318" spans="1:7" x14ac:dyDescent="0.3">
      <c r="A318" s="139" t="s">
        <v>365</v>
      </c>
      <c r="B318" s="133" t="s">
        <v>1355</v>
      </c>
      <c r="C318" s="135" t="s">
        <v>1364</v>
      </c>
      <c r="D318" s="101">
        <v>198</v>
      </c>
      <c r="E318" s="130">
        <v>45462</v>
      </c>
      <c r="F318" s="160"/>
      <c r="G318" s="146">
        <v>556</v>
      </c>
    </row>
    <row r="319" spans="1:7" x14ac:dyDescent="0.3">
      <c r="A319" s="131" t="s">
        <v>352</v>
      </c>
      <c r="B319" s="132" t="s">
        <v>59</v>
      </c>
      <c r="C319" s="133" t="s">
        <v>62</v>
      </c>
      <c r="D319" s="156"/>
      <c r="E319" s="157">
        <v>45463</v>
      </c>
      <c r="F319" s="156">
        <v>1124192.72</v>
      </c>
      <c r="G319" s="131"/>
    </row>
    <row r="320" spans="1:7" x14ac:dyDescent="0.3">
      <c r="A320" s="131" t="s">
        <v>783</v>
      </c>
      <c r="B320" s="138" t="s">
        <v>902</v>
      </c>
      <c r="C320" s="135" t="s">
        <v>1367</v>
      </c>
      <c r="D320" s="101">
        <v>36837076</v>
      </c>
      <c r="E320" s="134">
        <v>45463</v>
      </c>
      <c r="F320" s="158"/>
      <c r="G320" s="146">
        <v>39.96</v>
      </c>
    </row>
    <row r="321" spans="1:7" x14ac:dyDescent="0.3">
      <c r="A321" s="131" t="s">
        <v>785</v>
      </c>
      <c r="B321" s="132" t="s">
        <v>263</v>
      </c>
      <c r="C321" s="133" t="s">
        <v>1368</v>
      </c>
      <c r="D321" s="101">
        <v>36837076</v>
      </c>
      <c r="E321" s="134">
        <v>45463</v>
      </c>
      <c r="F321" s="158"/>
      <c r="G321" s="146">
        <v>83.7</v>
      </c>
    </row>
    <row r="322" spans="1:7" x14ac:dyDescent="0.3">
      <c r="A322" s="131" t="s">
        <v>778</v>
      </c>
      <c r="B322" s="132" t="s">
        <v>307</v>
      </c>
      <c r="C322" s="133" t="s">
        <v>1369</v>
      </c>
      <c r="D322" s="101">
        <v>60733105</v>
      </c>
      <c r="E322" s="134">
        <v>45463</v>
      </c>
      <c r="F322" s="160"/>
      <c r="G322" s="146">
        <v>123.48</v>
      </c>
    </row>
    <row r="323" spans="1:7" x14ac:dyDescent="0.3">
      <c r="A323" s="131" t="s">
        <v>783</v>
      </c>
      <c r="B323" s="138" t="s">
        <v>902</v>
      </c>
      <c r="C323" s="135" t="s">
        <v>1370</v>
      </c>
      <c r="D323" s="101">
        <v>36837076</v>
      </c>
      <c r="E323" s="134">
        <v>45463</v>
      </c>
      <c r="F323" s="158"/>
      <c r="G323" s="146">
        <v>123.86</v>
      </c>
    </row>
    <row r="324" spans="1:7" x14ac:dyDescent="0.3">
      <c r="A324" s="131" t="s">
        <v>783</v>
      </c>
      <c r="B324" s="132" t="s">
        <v>261</v>
      </c>
      <c r="C324" s="133" t="s">
        <v>1371</v>
      </c>
      <c r="D324" s="101">
        <v>36837076</v>
      </c>
      <c r="E324" s="134">
        <v>45463</v>
      </c>
      <c r="F324" s="158"/>
      <c r="G324" s="146">
        <v>135.03</v>
      </c>
    </row>
    <row r="325" spans="1:7" x14ac:dyDescent="0.3">
      <c r="A325" s="131" t="s">
        <v>783</v>
      </c>
      <c r="B325" s="132" t="s">
        <v>191</v>
      </c>
      <c r="C325" s="133" t="s">
        <v>1372</v>
      </c>
      <c r="D325" s="101">
        <v>36837076</v>
      </c>
      <c r="E325" s="134">
        <v>45463</v>
      </c>
      <c r="F325" s="158"/>
      <c r="G325" s="146">
        <v>139.5</v>
      </c>
    </row>
    <row r="326" spans="1:7" x14ac:dyDescent="0.3">
      <c r="A326" s="131" t="s">
        <v>783</v>
      </c>
      <c r="B326" s="133" t="s">
        <v>379</v>
      </c>
      <c r="C326" s="133" t="s">
        <v>1373</v>
      </c>
      <c r="D326" s="101">
        <v>36837076</v>
      </c>
      <c r="E326" s="134">
        <v>45463</v>
      </c>
      <c r="F326" s="158"/>
      <c r="G326" s="146">
        <v>155.25</v>
      </c>
    </row>
    <row r="327" spans="1:7" x14ac:dyDescent="0.3">
      <c r="A327" s="131" t="s">
        <v>783</v>
      </c>
      <c r="B327" s="132" t="s">
        <v>176</v>
      </c>
      <c r="C327" s="133" t="s">
        <v>1374</v>
      </c>
      <c r="D327" s="101">
        <v>36837076</v>
      </c>
      <c r="E327" s="134">
        <v>45463</v>
      </c>
      <c r="F327" s="158"/>
      <c r="G327" s="146">
        <v>294.31</v>
      </c>
    </row>
    <row r="328" spans="1:7" x14ac:dyDescent="0.3">
      <c r="A328" s="131" t="s">
        <v>388</v>
      </c>
      <c r="B328" s="138" t="s">
        <v>1219</v>
      </c>
      <c r="C328" s="133" t="s">
        <v>78</v>
      </c>
      <c r="D328" s="132">
        <v>4643</v>
      </c>
      <c r="E328" s="134">
        <v>45463</v>
      </c>
      <c r="F328" s="158"/>
      <c r="G328" s="146">
        <v>372.5</v>
      </c>
    </row>
    <row r="329" spans="1:7" x14ac:dyDescent="0.3">
      <c r="A329" s="131" t="s">
        <v>785</v>
      </c>
      <c r="B329" s="132" t="s">
        <v>191</v>
      </c>
      <c r="C329" s="133" t="s">
        <v>1375</v>
      </c>
      <c r="D329" s="101">
        <v>36837076</v>
      </c>
      <c r="E329" s="134">
        <v>45463</v>
      </c>
      <c r="F329" s="158"/>
      <c r="G329" s="146">
        <v>432.45</v>
      </c>
    </row>
    <row r="330" spans="1:7" x14ac:dyDescent="0.3">
      <c r="A330" s="131" t="s">
        <v>685</v>
      </c>
      <c r="B330" s="132" t="s">
        <v>317</v>
      </c>
      <c r="C330" s="133" t="s">
        <v>1376</v>
      </c>
      <c r="D330" s="101">
        <v>169874</v>
      </c>
      <c r="E330" s="130">
        <v>45463</v>
      </c>
      <c r="F330" s="160"/>
      <c r="G330" s="146">
        <v>450</v>
      </c>
    </row>
    <row r="331" spans="1:7" x14ac:dyDescent="0.3">
      <c r="A331" s="131" t="s">
        <v>783</v>
      </c>
      <c r="B331" s="132" t="s">
        <v>285</v>
      </c>
      <c r="C331" s="135" t="s">
        <v>1377</v>
      </c>
      <c r="D331" s="101">
        <v>36837076</v>
      </c>
      <c r="E331" s="134">
        <v>45463</v>
      </c>
      <c r="F331" s="158"/>
      <c r="G331" s="146">
        <v>463.08</v>
      </c>
    </row>
    <row r="332" spans="1:7" x14ac:dyDescent="0.3">
      <c r="A332" s="131" t="s">
        <v>783</v>
      </c>
      <c r="B332" s="132" t="s">
        <v>176</v>
      </c>
      <c r="C332" s="133" t="s">
        <v>1378</v>
      </c>
      <c r="D332" s="101">
        <v>36837076</v>
      </c>
      <c r="E332" s="134">
        <v>45463</v>
      </c>
      <c r="F332" s="158"/>
      <c r="G332" s="146">
        <v>467.1</v>
      </c>
    </row>
    <row r="333" spans="1:7" x14ac:dyDescent="0.3">
      <c r="A333" s="131" t="s">
        <v>785</v>
      </c>
      <c r="B333" s="133" t="s">
        <v>379</v>
      </c>
      <c r="C333" s="133" t="s">
        <v>1379</v>
      </c>
      <c r="D333" s="101">
        <v>36837076</v>
      </c>
      <c r="E333" s="134">
        <v>45463</v>
      </c>
      <c r="F333" s="158"/>
      <c r="G333" s="146">
        <v>481.28</v>
      </c>
    </row>
    <row r="334" spans="1:7" x14ac:dyDescent="0.3">
      <c r="A334" s="131" t="s">
        <v>783</v>
      </c>
      <c r="B334" s="132" t="s">
        <v>191</v>
      </c>
      <c r="C334" s="133" t="s">
        <v>1380</v>
      </c>
      <c r="D334" s="101">
        <v>36837076</v>
      </c>
      <c r="E334" s="134">
        <v>45463</v>
      </c>
      <c r="F334" s="158"/>
      <c r="G334" s="146">
        <v>555.61</v>
      </c>
    </row>
    <row r="335" spans="1:7" x14ac:dyDescent="0.3">
      <c r="A335" s="131" t="s">
        <v>783</v>
      </c>
      <c r="B335" s="132" t="s">
        <v>261</v>
      </c>
      <c r="C335" s="133" t="s">
        <v>1381</v>
      </c>
      <c r="D335" s="101">
        <v>36837076</v>
      </c>
      <c r="E335" s="134">
        <v>45463</v>
      </c>
      <c r="F335" s="158"/>
      <c r="G335" s="146">
        <v>627.9</v>
      </c>
    </row>
    <row r="336" spans="1:7" x14ac:dyDescent="0.3">
      <c r="A336" s="131" t="s">
        <v>594</v>
      </c>
      <c r="B336" s="133" t="s">
        <v>900</v>
      </c>
      <c r="C336" s="110" t="s">
        <v>1382</v>
      </c>
      <c r="D336" s="101" t="s">
        <v>110</v>
      </c>
      <c r="E336" s="134">
        <v>45463</v>
      </c>
      <c r="F336" s="158"/>
      <c r="G336" s="146">
        <v>5732.4</v>
      </c>
    </row>
    <row r="337" spans="1:7" x14ac:dyDescent="0.3">
      <c r="A337" s="131" t="s">
        <v>783</v>
      </c>
      <c r="B337" s="132" t="s">
        <v>116</v>
      </c>
      <c r="C337" s="133" t="s">
        <v>1383</v>
      </c>
      <c r="D337" s="101">
        <v>36837076</v>
      </c>
      <c r="E337" s="134">
        <v>45463</v>
      </c>
      <c r="F337" s="158"/>
      <c r="G337" s="146">
        <v>900</v>
      </c>
    </row>
    <row r="338" spans="1:7" x14ac:dyDescent="0.3">
      <c r="A338" s="131" t="s">
        <v>785</v>
      </c>
      <c r="B338" s="132" t="s">
        <v>176</v>
      </c>
      <c r="C338" s="133" t="s">
        <v>1384</v>
      </c>
      <c r="D338" s="101">
        <v>36837076</v>
      </c>
      <c r="E338" s="134">
        <v>45463</v>
      </c>
      <c r="F338" s="158"/>
      <c r="G338" s="146">
        <v>912.36</v>
      </c>
    </row>
    <row r="339" spans="1:7" x14ac:dyDescent="0.3">
      <c r="A339" s="131" t="s">
        <v>785</v>
      </c>
      <c r="B339" s="132" t="s">
        <v>285</v>
      </c>
      <c r="C339" s="135" t="s">
        <v>1385</v>
      </c>
      <c r="D339" s="101">
        <v>36837076</v>
      </c>
      <c r="E339" s="134">
        <v>45463</v>
      </c>
      <c r="F339" s="158"/>
      <c r="G339" s="146">
        <v>1435.5500000000002</v>
      </c>
    </row>
    <row r="340" spans="1:7" ht="14.4" customHeight="1" x14ac:dyDescent="0.3">
      <c r="A340" s="131" t="s">
        <v>785</v>
      </c>
      <c r="B340" s="132" t="s">
        <v>176</v>
      </c>
      <c r="C340" s="133" t="s">
        <v>1386</v>
      </c>
      <c r="D340" s="101">
        <v>36837076</v>
      </c>
      <c r="E340" s="134">
        <v>45463</v>
      </c>
      <c r="F340" s="158"/>
      <c r="G340" s="146">
        <v>1448.01</v>
      </c>
    </row>
    <row r="341" spans="1:7" x14ac:dyDescent="0.3">
      <c r="A341" s="131" t="s">
        <v>785</v>
      </c>
      <c r="B341" s="132" t="s">
        <v>191</v>
      </c>
      <c r="C341" s="133" t="s">
        <v>1387</v>
      </c>
      <c r="D341" s="101">
        <v>36837076</v>
      </c>
      <c r="E341" s="134">
        <v>45463</v>
      </c>
      <c r="F341" s="158"/>
      <c r="G341" s="146">
        <v>1722.41</v>
      </c>
    </row>
    <row r="342" spans="1:7" x14ac:dyDescent="0.3">
      <c r="A342" s="131" t="s">
        <v>773</v>
      </c>
      <c r="B342" s="132" t="s">
        <v>307</v>
      </c>
      <c r="C342" s="133" t="s">
        <v>1388</v>
      </c>
      <c r="D342" s="101">
        <v>60733105</v>
      </c>
      <c r="E342" s="134">
        <v>45463</v>
      </c>
      <c r="F342" s="160"/>
      <c r="G342" s="146">
        <v>1835.76</v>
      </c>
    </row>
    <row r="343" spans="1:7" x14ac:dyDescent="0.3">
      <c r="A343" s="139" t="s">
        <v>594</v>
      </c>
      <c r="B343" s="138" t="s">
        <v>290</v>
      </c>
      <c r="C343" s="133" t="s">
        <v>1389</v>
      </c>
      <c r="D343" s="132">
        <v>10631535</v>
      </c>
      <c r="E343" s="130">
        <v>45463</v>
      </c>
      <c r="F343" s="158"/>
      <c r="G343" s="146">
        <v>2004.65</v>
      </c>
    </row>
    <row r="344" spans="1:7" x14ac:dyDescent="0.3">
      <c r="A344" s="131" t="s">
        <v>783</v>
      </c>
      <c r="B344" s="132" t="s">
        <v>183</v>
      </c>
      <c r="C344" s="133" t="s">
        <v>1390</v>
      </c>
      <c r="D344" s="101">
        <v>36837076</v>
      </c>
      <c r="E344" s="134">
        <v>45463</v>
      </c>
      <c r="F344" s="158"/>
      <c r="G344" s="146">
        <v>2328.34</v>
      </c>
    </row>
    <row r="345" spans="1:7" x14ac:dyDescent="0.3">
      <c r="A345" s="131" t="s">
        <v>594</v>
      </c>
      <c r="B345" s="132" t="s">
        <v>307</v>
      </c>
      <c r="C345" s="133" t="s">
        <v>1391</v>
      </c>
      <c r="D345" s="101">
        <v>60733105</v>
      </c>
      <c r="E345" s="134">
        <v>45463</v>
      </c>
      <c r="F345" s="160"/>
      <c r="G345" s="146">
        <v>2368.9</v>
      </c>
    </row>
    <row r="346" spans="1:7" x14ac:dyDescent="0.3">
      <c r="A346" s="131" t="s">
        <v>785</v>
      </c>
      <c r="B346" s="132" t="s">
        <v>116</v>
      </c>
      <c r="C346" s="133" t="s">
        <v>1392</v>
      </c>
      <c r="D346" s="101">
        <v>36837076</v>
      </c>
      <c r="E346" s="134">
        <v>45463</v>
      </c>
      <c r="F346" s="158"/>
      <c r="G346" s="146">
        <v>2790</v>
      </c>
    </row>
    <row r="347" spans="1:7" x14ac:dyDescent="0.3">
      <c r="A347" s="131" t="s">
        <v>783</v>
      </c>
      <c r="B347" s="132" t="s">
        <v>191</v>
      </c>
      <c r="C347" s="133" t="s">
        <v>1393</v>
      </c>
      <c r="D347" s="101">
        <v>36837076</v>
      </c>
      <c r="E347" s="134">
        <v>45463</v>
      </c>
      <c r="F347" s="158"/>
      <c r="G347" s="146">
        <v>3612.19</v>
      </c>
    </row>
    <row r="348" spans="1:7" x14ac:dyDescent="0.3">
      <c r="A348" s="131" t="s">
        <v>783</v>
      </c>
      <c r="B348" s="132" t="s">
        <v>191</v>
      </c>
      <c r="C348" s="133" t="s">
        <v>1394</v>
      </c>
      <c r="D348" s="101">
        <v>36837076</v>
      </c>
      <c r="E348" s="134">
        <v>45463</v>
      </c>
      <c r="F348" s="158"/>
      <c r="G348" s="146">
        <v>3904.09</v>
      </c>
    </row>
    <row r="349" spans="1:7" x14ac:dyDescent="0.3">
      <c r="A349" s="131" t="s">
        <v>783</v>
      </c>
      <c r="B349" s="132" t="s">
        <v>116</v>
      </c>
      <c r="C349" s="133" t="s">
        <v>1395</v>
      </c>
      <c r="D349" s="101">
        <v>36837076</v>
      </c>
      <c r="E349" s="134">
        <v>45463</v>
      </c>
      <c r="F349" s="158"/>
      <c r="G349" s="146">
        <v>4445.62</v>
      </c>
    </row>
    <row r="350" spans="1:7" x14ac:dyDescent="0.3">
      <c r="A350" s="131" t="s">
        <v>783</v>
      </c>
      <c r="B350" s="132" t="s">
        <v>183</v>
      </c>
      <c r="C350" s="133" t="s">
        <v>1396</v>
      </c>
      <c r="D350" s="101">
        <v>36837076</v>
      </c>
      <c r="E350" s="134">
        <v>45463</v>
      </c>
      <c r="F350" s="158"/>
      <c r="G350" s="146">
        <v>4896.8599999999997</v>
      </c>
    </row>
    <row r="351" spans="1:7" x14ac:dyDescent="0.3">
      <c r="A351" s="131" t="s">
        <v>388</v>
      </c>
      <c r="B351" s="138" t="s">
        <v>1219</v>
      </c>
      <c r="C351" s="133" t="s">
        <v>78</v>
      </c>
      <c r="D351" s="132">
        <v>4645</v>
      </c>
      <c r="E351" s="134">
        <v>45463</v>
      </c>
      <c r="F351" s="158"/>
      <c r="G351" s="146">
        <v>4907.2</v>
      </c>
    </row>
    <row r="352" spans="1:7" x14ac:dyDescent="0.3">
      <c r="A352" s="131" t="s">
        <v>785</v>
      </c>
      <c r="B352" s="132" t="s">
        <v>183</v>
      </c>
      <c r="C352" s="133" t="s">
        <v>1397</v>
      </c>
      <c r="D352" s="101">
        <v>36837076</v>
      </c>
      <c r="E352" s="134">
        <v>45463</v>
      </c>
      <c r="F352" s="158"/>
      <c r="G352" s="146">
        <v>7217.86</v>
      </c>
    </row>
    <row r="353" spans="1:7" x14ac:dyDescent="0.3">
      <c r="A353" s="131" t="s">
        <v>785</v>
      </c>
      <c r="B353" s="132" t="s">
        <v>191</v>
      </c>
      <c r="C353" s="133" t="s">
        <v>1398</v>
      </c>
      <c r="D353" s="101">
        <v>36837076</v>
      </c>
      <c r="E353" s="134">
        <v>45463</v>
      </c>
      <c r="F353" s="158"/>
      <c r="G353" s="146">
        <v>11197.79</v>
      </c>
    </row>
    <row r="354" spans="1:7" x14ac:dyDescent="0.3">
      <c r="A354" s="131" t="s">
        <v>785</v>
      </c>
      <c r="B354" s="132" t="s">
        <v>191</v>
      </c>
      <c r="C354" s="133" t="s">
        <v>1399</v>
      </c>
      <c r="D354" s="101">
        <v>36837076</v>
      </c>
      <c r="E354" s="134">
        <v>45463</v>
      </c>
      <c r="F354" s="158"/>
      <c r="G354" s="146">
        <v>12102.69</v>
      </c>
    </row>
    <row r="355" spans="1:7" x14ac:dyDescent="0.3">
      <c r="A355" s="131" t="s">
        <v>785</v>
      </c>
      <c r="B355" s="132" t="s">
        <v>116</v>
      </c>
      <c r="C355" s="133" t="s">
        <v>1400</v>
      </c>
      <c r="D355" s="101">
        <v>36837076</v>
      </c>
      <c r="E355" s="134">
        <v>45463</v>
      </c>
      <c r="F355" s="158"/>
      <c r="G355" s="146">
        <v>13781.4</v>
      </c>
    </row>
    <row r="356" spans="1:7" x14ac:dyDescent="0.3">
      <c r="A356" s="131" t="s">
        <v>785</v>
      </c>
      <c r="B356" s="132" t="s">
        <v>183</v>
      </c>
      <c r="C356" s="133" t="s">
        <v>1401</v>
      </c>
      <c r="D356" s="101">
        <v>36837076</v>
      </c>
      <c r="E356" s="134">
        <v>45463</v>
      </c>
      <c r="F356" s="158"/>
      <c r="G356" s="146">
        <v>15180.249999999998</v>
      </c>
    </row>
    <row r="357" spans="1:7" x14ac:dyDescent="0.3">
      <c r="A357" s="131" t="s">
        <v>776</v>
      </c>
      <c r="B357" s="132" t="s">
        <v>307</v>
      </c>
      <c r="C357" s="133" t="s">
        <v>1402</v>
      </c>
      <c r="D357" s="101">
        <v>60733105</v>
      </c>
      <c r="E357" s="134">
        <v>45463</v>
      </c>
      <c r="F357" s="160"/>
      <c r="G357" s="146">
        <v>19088.169999999998</v>
      </c>
    </row>
    <row r="358" spans="1:7" x14ac:dyDescent="0.3">
      <c r="A358" s="131" t="s">
        <v>778</v>
      </c>
      <c r="B358" s="132" t="s">
        <v>307</v>
      </c>
      <c r="C358" s="133" t="s">
        <v>1403</v>
      </c>
      <c r="D358" s="101">
        <v>60733105</v>
      </c>
      <c r="E358" s="134">
        <v>45463</v>
      </c>
      <c r="F358" s="160"/>
      <c r="G358" s="146">
        <v>140379.73000000001</v>
      </c>
    </row>
    <row r="359" spans="1:7" x14ac:dyDescent="0.3">
      <c r="A359" s="131" t="s">
        <v>677</v>
      </c>
      <c r="B359" s="132" t="s">
        <v>113</v>
      </c>
      <c r="C359" s="133" t="s">
        <v>1404</v>
      </c>
      <c r="D359" s="101">
        <v>37381873</v>
      </c>
      <c r="E359" s="134">
        <v>45463</v>
      </c>
      <c r="F359" s="160"/>
      <c r="G359" s="146">
        <v>150043.32</v>
      </c>
    </row>
    <row r="360" spans="1:7" x14ac:dyDescent="0.3">
      <c r="A360" s="131" t="s">
        <v>773</v>
      </c>
      <c r="B360" s="132" t="s">
        <v>307</v>
      </c>
      <c r="C360" s="133" t="s">
        <v>1405</v>
      </c>
      <c r="D360" s="101">
        <v>60733105</v>
      </c>
      <c r="E360" s="134">
        <v>45463</v>
      </c>
      <c r="F360" s="160"/>
      <c r="G360" s="146">
        <v>644058.85</v>
      </c>
    </row>
    <row r="361" spans="1:7" x14ac:dyDescent="0.3">
      <c r="A361" s="131" t="s">
        <v>783</v>
      </c>
      <c r="B361" s="132" t="s">
        <v>183</v>
      </c>
      <c r="C361" s="133" t="s">
        <v>1406</v>
      </c>
      <c r="D361" s="101">
        <v>36837076</v>
      </c>
      <c r="E361" s="134">
        <v>45463</v>
      </c>
      <c r="F361" s="158"/>
      <c r="G361" s="146">
        <v>227.68</v>
      </c>
    </row>
    <row r="362" spans="1:7" x14ac:dyDescent="0.3">
      <c r="A362" s="131" t="s">
        <v>785</v>
      </c>
      <c r="B362" s="132" t="s">
        <v>183</v>
      </c>
      <c r="C362" s="133" t="s">
        <v>1407</v>
      </c>
      <c r="D362" s="101">
        <v>36837076</v>
      </c>
      <c r="E362" s="134">
        <v>45463</v>
      </c>
      <c r="F362" s="158"/>
      <c r="G362" s="146">
        <v>705.81</v>
      </c>
    </row>
    <row r="363" spans="1:7" x14ac:dyDescent="0.3">
      <c r="A363" s="131" t="s">
        <v>388</v>
      </c>
      <c r="B363" s="138" t="s">
        <v>1219</v>
      </c>
      <c r="C363" s="133" t="s">
        <v>78</v>
      </c>
      <c r="D363" s="132">
        <v>4646</v>
      </c>
      <c r="E363" s="134">
        <v>45463</v>
      </c>
      <c r="F363" s="158"/>
      <c r="G363" s="146">
        <v>5736</v>
      </c>
    </row>
    <row r="364" spans="1:7" x14ac:dyDescent="0.3">
      <c r="A364" s="131" t="s">
        <v>365</v>
      </c>
      <c r="B364" s="138" t="s">
        <v>1219</v>
      </c>
      <c r="C364" s="133" t="s">
        <v>595</v>
      </c>
      <c r="D364" s="132">
        <v>4642</v>
      </c>
      <c r="E364" s="134">
        <v>45463</v>
      </c>
      <c r="F364" s="158"/>
      <c r="G364" s="146">
        <v>570</v>
      </c>
    </row>
    <row r="365" spans="1:7" x14ac:dyDescent="0.3">
      <c r="A365" s="131" t="s">
        <v>388</v>
      </c>
      <c r="B365" s="138" t="s">
        <v>1219</v>
      </c>
      <c r="C365" s="133" t="s">
        <v>78</v>
      </c>
      <c r="D365" s="132">
        <v>4644</v>
      </c>
      <c r="E365" s="134">
        <v>45463</v>
      </c>
      <c r="F365" s="158"/>
      <c r="G365" s="146">
        <v>2063.3000000000002</v>
      </c>
    </row>
    <row r="366" spans="1:7" x14ac:dyDescent="0.3">
      <c r="A366" s="131" t="s">
        <v>783</v>
      </c>
      <c r="B366" s="132" t="s">
        <v>116</v>
      </c>
      <c r="C366" s="133" t="s">
        <v>1408</v>
      </c>
      <c r="D366" s="101">
        <v>36837076</v>
      </c>
      <c r="E366" s="134">
        <v>45463</v>
      </c>
      <c r="F366" s="158"/>
      <c r="G366" s="146">
        <v>646</v>
      </c>
    </row>
    <row r="367" spans="1:7" x14ac:dyDescent="0.3">
      <c r="A367" s="131" t="s">
        <v>785</v>
      </c>
      <c r="B367" s="132" t="s">
        <v>116</v>
      </c>
      <c r="C367" s="133" t="s">
        <v>1409</v>
      </c>
      <c r="D367" s="101">
        <v>36837076</v>
      </c>
      <c r="E367" s="134">
        <v>45463</v>
      </c>
      <c r="F367" s="158"/>
      <c r="G367" s="146">
        <v>2002.6100000000001</v>
      </c>
    </row>
    <row r="368" spans="1:7" x14ac:dyDescent="0.3">
      <c r="A368" s="131" t="s">
        <v>778</v>
      </c>
      <c r="B368" s="132" t="s">
        <v>307</v>
      </c>
      <c r="C368" s="133" t="s">
        <v>1410</v>
      </c>
      <c r="D368" s="101">
        <v>60733105</v>
      </c>
      <c r="E368" s="134">
        <v>45463</v>
      </c>
      <c r="F368" s="160"/>
      <c r="G368" s="146">
        <v>19866.099999999999</v>
      </c>
    </row>
    <row r="369" spans="1:7" x14ac:dyDescent="0.3">
      <c r="A369" s="139" t="s">
        <v>365</v>
      </c>
      <c r="B369" s="138" t="s">
        <v>85</v>
      </c>
      <c r="C369" s="133" t="s">
        <v>595</v>
      </c>
      <c r="D369" s="132">
        <v>2421</v>
      </c>
      <c r="E369" s="134">
        <v>45463</v>
      </c>
      <c r="F369" s="158"/>
      <c r="G369" s="146">
        <v>2100</v>
      </c>
    </row>
    <row r="370" spans="1:7" x14ac:dyDescent="0.3">
      <c r="A370" s="139" t="s">
        <v>365</v>
      </c>
      <c r="B370" s="138" t="s">
        <v>85</v>
      </c>
      <c r="C370" s="133" t="s">
        <v>595</v>
      </c>
      <c r="D370" s="132">
        <v>2419</v>
      </c>
      <c r="E370" s="134">
        <v>45463</v>
      </c>
      <c r="F370" s="158"/>
      <c r="G370" s="146">
        <v>8005.8</v>
      </c>
    </row>
    <row r="371" spans="1:7" x14ac:dyDescent="0.3">
      <c r="A371" s="139" t="s">
        <v>887</v>
      </c>
      <c r="B371" s="135" t="s">
        <v>89</v>
      </c>
      <c r="C371" s="135" t="s">
        <v>922</v>
      </c>
      <c r="D371" s="132">
        <v>719</v>
      </c>
      <c r="E371" s="137">
        <v>45463</v>
      </c>
      <c r="F371" s="158"/>
      <c r="G371" s="146">
        <v>8760</v>
      </c>
    </row>
    <row r="372" spans="1:7" x14ac:dyDescent="0.3">
      <c r="A372" s="139" t="s">
        <v>597</v>
      </c>
      <c r="B372" s="138" t="s">
        <v>905</v>
      </c>
      <c r="C372" s="138" t="s">
        <v>1382</v>
      </c>
      <c r="D372" s="132">
        <v>141491760</v>
      </c>
      <c r="E372" s="137">
        <v>45463</v>
      </c>
      <c r="F372" s="158"/>
      <c r="G372" s="146">
        <v>2752.14</v>
      </c>
    </row>
    <row r="373" spans="1:7" x14ac:dyDescent="0.3">
      <c r="A373" s="131" t="s">
        <v>773</v>
      </c>
      <c r="B373" s="132" t="s">
        <v>307</v>
      </c>
      <c r="C373" s="133" t="s">
        <v>305</v>
      </c>
      <c r="D373" s="101">
        <v>60733105</v>
      </c>
      <c r="E373" s="134">
        <v>45463</v>
      </c>
      <c r="F373" s="160"/>
      <c r="G373" s="146">
        <v>6351.28</v>
      </c>
    </row>
    <row r="374" spans="1:7" x14ac:dyDescent="0.3">
      <c r="A374" s="131" t="s">
        <v>773</v>
      </c>
      <c r="B374" s="132" t="s">
        <v>307</v>
      </c>
      <c r="C374" s="133" t="s">
        <v>775</v>
      </c>
      <c r="D374" s="101">
        <v>60733105</v>
      </c>
      <c r="E374" s="134">
        <v>45463</v>
      </c>
      <c r="F374" s="160"/>
      <c r="G374" s="146">
        <v>1166.5899999999999</v>
      </c>
    </row>
    <row r="375" spans="1:7" x14ac:dyDescent="0.3">
      <c r="A375" s="131" t="s">
        <v>352</v>
      </c>
      <c r="B375" s="132" t="s">
        <v>59</v>
      </c>
      <c r="C375" s="133" t="s">
        <v>62</v>
      </c>
      <c r="D375" s="156"/>
      <c r="E375" s="157">
        <v>45464</v>
      </c>
      <c r="F375" s="156">
        <v>207737.85</v>
      </c>
      <c r="G375" s="131"/>
    </row>
    <row r="376" spans="1:7" x14ac:dyDescent="0.3">
      <c r="A376" s="131" t="s">
        <v>360</v>
      </c>
      <c r="B376" s="132" t="s">
        <v>63</v>
      </c>
      <c r="C376" s="133" t="s">
        <v>770</v>
      </c>
      <c r="D376" s="101">
        <v>478512</v>
      </c>
      <c r="E376" s="134">
        <v>45464</v>
      </c>
      <c r="F376" s="158"/>
      <c r="G376" s="146">
        <v>155.66</v>
      </c>
    </row>
    <row r="377" spans="1:7" x14ac:dyDescent="0.3">
      <c r="A377" s="139" t="s">
        <v>388</v>
      </c>
      <c r="B377" s="138" t="s">
        <v>90</v>
      </c>
      <c r="C377" s="135" t="s">
        <v>78</v>
      </c>
      <c r="D377" s="138">
        <v>301</v>
      </c>
      <c r="E377" s="106">
        <v>45464</v>
      </c>
      <c r="F377" s="158"/>
      <c r="G377" s="146">
        <v>365.05</v>
      </c>
    </row>
    <row r="378" spans="1:7" x14ac:dyDescent="0.3">
      <c r="A378" s="139" t="s">
        <v>365</v>
      </c>
      <c r="B378" s="138" t="s">
        <v>90</v>
      </c>
      <c r="C378" s="135" t="s">
        <v>595</v>
      </c>
      <c r="D378" s="138">
        <v>303</v>
      </c>
      <c r="E378" s="106">
        <v>45464</v>
      </c>
      <c r="F378" s="158"/>
      <c r="G378" s="146">
        <v>2092.8000000000002</v>
      </c>
    </row>
    <row r="379" spans="1:7" x14ac:dyDescent="0.3">
      <c r="A379" s="131" t="s">
        <v>826</v>
      </c>
      <c r="B379" s="132" t="s">
        <v>1304</v>
      </c>
      <c r="C379" s="133" t="s">
        <v>1411</v>
      </c>
      <c r="D379" s="101">
        <v>2656840</v>
      </c>
      <c r="E379" s="130">
        <v>45464</v>
      </c>
      <c r="F379" s="160"/>
      <c r="G379" s="146">
        <v>93459.5</v>
      </c>
    </row>
    <row r="380" spans="1:7" x14ac:dyDescent="0.3">
      <c r="A380" s="107" t="s">
        <v>358</v>
      </c>
      <c r="B380" s="142" t="s">
        <v>239</v>
      </c>
      <c r="C380" s="143" t="s">
        <v>595</v>
      </c>
      <c r="D380" s="138">
        <v>969</v>
      </c>
      <c r="E380" s="106">
        <v>45464</v>
      </c>
      <c r="F380" s="158"/>
      <c r="G380" s="146">
        <v>2884.04</v>
      </c>
    </row>
    <row r="381" spans="1:7" x14ac:dyDescent="0.3">
      <c r="A381" s="139" t="s">
        <v>365</v>
      </c>
      <c r="B381" s="138" t="s">
        <v>90</v>
      </c>
      <c r="C381" s="135" t="s">
        <v>595</v>
      </c>
      <c r="D381" s="138">
        <v>334</v>
      </c>
      <c r="E381" s="106">
        <v>45464</v>
      </c>
      <c r="F381" s="158"/>
      <c r="G381" s="146">
        <v>3619</v>
      </c>
    </row>
    <row r="382" spans="1:7" x14ac:dyDescent="0.3">
      <c r="A382" s="131" t="s">
        <v>434</v>
      </c>
      <c r="B382" s="133" t="s">
        <v>507</v>
      </c>
      <c r="C382" s="110" t="s">
        <v>508</v>
      </c>
      <c r="D382" s="101">
        <v>296</v>
      </c>
      <c r="E382" s="134">
        <v>45464</v>
      </c>
      <c r="F382" s="158"/>
      <c r="G382" s="146">
        <v>32110</v>
      </c>
    </row>
    <row r="383" spans="1:7" x14ac:dyDescent="0.3">
      <c r="A383" s="139" t="s">
        <v>365</v>
      </c>
      <c r="B383" s="138" t="s">
        <v>90</v>
      </c>
      <c r="C383" s="135" t="s">
        <v>595</v>
      </c>
      <c r="D383" s="138">
        <v>335</v>
      </c>
      <c r="E383" s="106">
        <v>45464</v>
      </c>
      <c r="F383" s="158"/>
      <c r="G383" s="146">
        <v>3553.2</v>
      </c>
    </row>
    <row r="384" spans="1:7" x14ac:dyDescent="0.3">
      <c r="A384" s="139" t="s">
        <v>365</v>
      </c>
      <c r="B384" s="138" t="s">
        <v>90</v>
      </c>
      <c r="C384" s="135" t="s">
        <v>595</v>
      </c>
      <c r="D384" s="138">
        <v>333</v>
      </c>
      <c r="E384" s="106">
        <v>45464</v>
      </c>
      <c r="F384" s="158"/>
      <c r="G384" s="146">
        <v>5922</v>
      </c>
    </row>
    <row r="385" spans="1:7" x14ac:dyDescent="0.3">
      <c r="A385" s="139" t="s">
        <v>365</v>
      </c>
      <c r="B385" s="138" t="s">
        <v>85</v>
      </c>
      <c r="C385" s="133" t="s">
        <v>595</v>
      </c>
      <c r="D385" s="132">
        <v>2126</v>
      </c>
      <c r="E385" s="134">
        <v>45464</v>
      </c>
      <c r="F385" s="158"/>
      <c r="G385" s="146">
        <v>2320.35</v>
      </c>
    </row>
    <row r="386" spans="1:7" x14ac:dyDescent="0.3">
      <c r="A386" s="139" t="s">
        <v>365</v>
      </c>
      <c r="B386" s="138" t="s">
        <v>85</v>
      </c>
      <c r="C386" s="133" t="s">
        <v>595</v>
      </c>
      <c r="D386" s="132">
        <v>2160</v>
      </c>
      <c r="E386" s="134">
        <v>45464</v>
      </c>
      <c r="F386" s="158"/>
      <c r="G386" s="146">
        <v>8413.85</v>
      </c>
    </row>
    <row r="387" spans="1:7" x14ac:dyDescent="0.3">
      <c r="A387" s="131" t="s">
        <v>365</v>
      </c>
      <c r="B387" s="138" t="s">
        <v>425</v>
      </c>
      <c r="C387" s="135" t="s">
        <v>595</v>
      </c>
      <c r="D387" s="132">
        <v>507</v>
      </c>
      <c r="E387" s="134">
        <v>45464</v>
      </c>
      <c r="F387" s="158"/>
      <c r="G387" s="146">
        <v>8739.2999999999993</v>
      </c>
    </row>
    <row r="388" spans="1:7" x14ac:dyDescent="0.3">
      <c r="A388" s="139" t="s">
        <v>894</v>
      </c>
      <c r="B388" s="135" t="s">
        <v>89</v>
      </c>
      <c r="C388" s="135" t="s">
        <v>922</v>
      </c>
      <c r="D388" s="132">
        <v>729</v>
      </c>
      <c r="E388" s="137">
        <v>45464</v>
      </c>
      <c r="F388" s="158"/>
      <c r="G388" s="146">
        <v>20606.7</v>
      </c>
    </row>
    <row r="389" spans="1:7" x14ac:dyDescent="0.3">
      <c r="A389" s="139" t="s">
        <v>894</v>
      </c>
      <c r="B389" s="135" t="s">
        <v>89</v>
      </c>
      <c r="C389" s="135" t="s">
        <v>146</v>
      </c>
      <c r="D389" s="132">
        <v>730</v>
      </c>
      <c r="E389" s="137">
        <v>45464</v>
      </c>
      <c r="F389" s="158"/>
      <c r="G389" s="146">
        <v>6855.1</v>
      </c>
    </row>
    <row r="390" spans="1:7" x14ac:dyDescent="0.3">
      <c r="A390" s="139" t="s">
        <v>365</v>
      </c>
      <c r="B390" s="138" t="s">
        <v>427</v>
      </c>
      <c r="C390" s="135" t="s">
        <v>595</v>
      </c>
      <c r="D390" s="101">
        <v>68</v>
      </c>
      <c r="E390" s="106">
        <v>45464</v>
      </c>
      <c r="F390" s="158"/>
      <c r="G390" s="146">
        <v>1988</v>
      </c>
    </row>
    <row r="391" spans="1:7" x14ac:dyDescent="0.3">
      <c r="A391" s="139" t="s">
        <v>365</v>
      </c>
      <c r="B391" s="138" t="s">
        <v>427</v>
      </c>
      <c r="C391" s="135" t="s">
        <v>595</v>
      </c>
      <c r="D391" s="101">
        <v>80</v>
      </c>
      <c r="E391" s="106">
        <v>45464</v>
      </c>
      <c r="F391" s="158"/>
      <c r="G391" s="146">
        <v>1271.4000000000001</v>
      </c>
    </row>
    <row r="392" spans="1:7" x14ac:dyDescent="0.3">
      <c r="A392" s="139" t="s">
        <v>365</v>
      </c>
      <c r="B392" s="138" t="s">
        <v>427</v>
      </c>
      <c r="C392" s="135" t="s">
        <v>595</v>
      </c>
      <c r="D392" s="101">
        <v>69</v>
      </c>
      <c r="E392" s="106">
        <v>45464</v>
      </c>
      <c r="F392" s="158"/>
      <c r="G392" s="146">
        <v>2475</v>
      </c>
    </row>
    <row r="393" spans="1:7" x14ac:dyDescent="0.3">
      <c r="A393" s="139" t="s">
        <v>365</v>
      </c>
      <c r="B393" s="138" t="s">
        <v>427</v>
      </c>
      <c r="C393" s="135" t="s">
        <v>595</v>
      </c>
      <c r="D393" s="101">
        <v>73</v>
      </c>
      <c r="E393" s="106">
        <v>45464</v>
      </c>
      <c r="F393" s="158"/>
      <c r="G393" s="146">
        <v>896</v>
      </c>
    </row>
    <row r="394" spans="1:7" x14ac:dyDescent="0.3">
      <c r="A394" s="139" t="s">
        <v>365</v>
      </c>
      <c r="B394" s="138" t="s">
        <v>427</v>
      </c>
      <c r="C394" s="135" t="s">
        <v>595</v>
      </c>
      <c r="D394" s="101">
        <v>72</v>
      </c>
      <c r="E394" s="106">
        <v>45464</v>
      </c>
      <c r="F394" s="158"/>
      <c r="G394" s="146">
        <v>825</v>
      </c>
    </row>
    <row r="395" spans="1:7" x14ac:dyDescent="0.3">
      <c r="A395" s="139" t="s">
        <v>365</v>
      </c>
      <c r="B395" s="138" t="s">
        <v>427</v>
      </c>
      <c r="C395" s="135" t="s">
        <v>595</v>
      </c>
      <c r="D395" s="101">
        <v>78</v>
      </c>
      <c r="E395" s="106">
        <v>45464</v>
      </c>
      <c r="F395" s="158"/>
      <c r="G395" s="146">
        <v>6665.9</v>
      </c>
    </row>
    <row r="396" spans="1:7" x14ac:dyDescent="0.3">
      <c r="A396" s="139" t="s">
        <v>365</v>
      </c>
      <c r="B396" s="138" t="s">
        <v>427</v>
      </c>
      <c r="C396" s="135" t="s">
        <v>595</v>
      </c>
      <c r="D396" s="101">
        <v>79</v>
      </c>
      <c r="E396" s="106">
        <v>45464</v>
      </c>
      <c r="F396" s="158"/>
      <c r="G396" s="146">
        <v>2520</v>
      </c>
    </row>
    <row r="397" spans="1:7" x14ac:dyDescent="0.3">
      <c r="A397" s="131" t="s">
        <v>352</v>
      </c>
      <c r="B397" s="132" t="s">
        <v>59</v>
      </c>
      <c r="C397" s="133" t="s">
        <v>62</v>
      </c>
      <c r="D397" s="156"/>
      <c r="E397" s="157">
        <v>45467</v>
      </c>
      <c r="F397" s="156">
        <v>27683.42</v>
      </c>
      <c r="G397" s="131"/>
    </row>
    <row r="398" spans="1:7" x14ac:dyDescent="0.3">
      <c r="A398" s="108" t="s">
        <v>361</v>
      </c>
      <c r="B398" s="66" t="s">
        <v>232</v>
      </c>
      <c r="C398" s="66" t="s">
        <v>1412</v>
      </c>
      <c r="D398" s="112">
        <v>167490821</v>
      </c>
      <c r="E398" s="134">
        <v>45467</v>
      </c>
      <c r="F398" s="160"/>
      <c r="G398" s="146">
        <v>245.02</v>
      </c>
    </row>
    <row r="399" spans="1:7" x14ac:dyDescent="0.3">
      <c r="A399" s="108" t="s">
        <v>409</v>
      </c>
      <c r="B399" s="132" t="s">
        <v>315</v>
      </c>
      <c r="C399" s="133" t="s">
        <v>1413</v>
      </c>
      <c r="D399" s="101">
        <v>7391</v>
      </c>
      <c r="E399" s="134">
        <v>45467</v>
      </c>
      <c r="F399" s="160"/>
      <c r="G399" s="146">
        <v>5620</v>
      </c>
    </row>
    <row r="400" spans="1:7" x14ac:dyDescent="0.3">
      <c r="A400" s="107" t="s">
        <v>365</v>
      </c>
      <c r="B400" s="142" t="s">
        <v>239</v>
      </c>
      <c r="C400" s="143" t="s">
        <v>595</v>
      </c>
      <c r="D400" s="138">
        <v>982</v>
      </c>
      <c r="E400" s="106">
        <v>45467</v>
      </c>
      <c r="F400" s="158"/>
      <c r="G400" s="146">
        <v>269.60000000000002</v>
      </c>
    </row>
    <row r="401" spans="1:7" x14ac:dyDescent="0.3">
      <c r="A401" s="131" t="s">
        <v>602</v>
      </c>
      <c r="B401" s="142" t="s">
        <v>203</v>
      </c>
      <c r="C401" s="135" t="s">
        <v>282</v>
      </c>
      <c r="D401" s="138">
        <v>11125</v>
      </c>
      <c r="E401" s="106">
        <v>45467</v>
      </c>
      <c r="F401" s="158"/>
      <c r="G401" s="146">
        <v>1031.9000000000001</v>
      </c>
    </row>
    <row r="402" spans="1:7" x14ac:dyDescent="0.3">
      <c r="A402" s="139" t="s">
        <v>602</v>
      </c>
      <c r="B402" s="138" t="s">
        <v>281</v>
      </c>
      <c r="C402" s="135" t="s">
        <v>282</v>
      </c>
      <c r="D402" s="138">
        <v>1993</v>
      </c>
      <c r="E402" s="106">
        <v>45467</v>
      </c>
      <c r="F402" s="158"/>
      <c r="G402" s="146">
        <v>1072</v>
      </c>
    </row>
    <row r="403" spans="1:7" x14ac:dyDescent="0.3">
      <c r="A403" s="139" t="s">
        <v>388</v>
      </c>
      <c r="B403" s="138" t="s">
        <v>90</v>
      </c>
      <c r="C403" s="135" t="s">
        <v>78</v>
      </c>
      <c r="D403" s="138">
        <v>339</v>
      </c>
      <c r="E403" s="106">
        <v>45467</v>
      </c>
      <c r="F403" s="158"/>
      <c r="G403" s="146">
        <v>1523.5</v>
      </c>
    </row>
    <row r="404" spans="1:7" x14ac:dyDescent="0.3">
      <c r="A404" s="139" t="s">
        <v>388</v>
      </c>
      <c r="B404" s="138" t="s">
        <v>90</v>
      </c>
      <c r="C404" s="135" t="s">
        <v>78</v>
      </c>
      <c r="D404" s="138">
        <v>336</v>
      </c>
      <c r="E404" s="106">
        <v>45467</v>
      </c>
      <c r="F404" s="158"/>
      <c r="G404" s="146">
        <v>4046</v>
      </c>
    </row>
    <row r="405" spans="1:7" x14ac:dyDescent="0.3">
      <c r="A405" s="107" t="s">
        <v>836</v>
      </c>
      <c r="B405" s="142" t="s">
        <v>1204</v>
      </c>
      <c r="C405" s="143" t="s">
        <v>1342</v>
      </c>
      <c r="D405" s="132">
        <v>30428</v>
      </c>
      <c r="E405" s="134">
        <v>45467</v>
      </c>
      <c r="F405" s="158"/>
      <c r="G405" s="146">
        <v>1763.7</v>
      </c>
    </row>
    <row r="406" spans="1:7" x14ac:dyDescent="0.3">
      <c r="A406" s="139" t="s">
        <v>602</v>
      </c>
      <c r="B406" s="138" t="s">
        <v>279</v>
      </c>
      <c r="C406" s="135" t="s">
        <v>613</v>
      </c>
      <c r="D406" s="140" t="s">
        <v>1414</v>
      </c>
      <c r="E406" s="130">
        <v>45467</v>
      </c>
      <c r="F406" s="158"/>
      <c r="G406" s="146">
        <v>21.7</v>
      </c>
    </row>
    <row r="407" spans="1:7" x14ac:dyDescent="0.3">
      <c r="A407" s="139" t="s">
        <v>365</v>
      </c>
      <c r="B407" s="138" t="s">
        <v>85</v>
      </c>
      <c r="C407" s="133" t="s">
        <v>595</v>
      </c>
      <c r="D407" s="132">
        <v>2403</v>
      </c>
      <c r="E407" s="134">
        <v>45467</v>
      </c>
      <c r="F407" s="158"/>
      <c r="G407" s="146">
        <v>1800</v>
      </c>
    </row>
    <row r="408" spans="1:7" x14ac:dyDescent="0.3">
      <c r="A408" s="131" t="s">
        <v>675</v>
      </c>
      <c r="B408" s="132" t="s">
        <v>230</v>
      </c>
      <c r="C408" s="133" t="s">
        <v>1351</v>
      </c>
      <c r="D408" s="101">
        <v>1342</v>
      </c>
      <c r="E408" s="134">
        <v>45467</v>
      </c>
      <c r="F408" s="160"/>
      <c r="G408" s="146">
        <v>10290</v>
      </c>
    </row>
    <row r="409" spans="1:7" x14ac:dyDescent="0.3">
      <c r="A409" s="131" t="s">
        <v>352</v>
      </c>
      <c r="B409" s="132" t="s">
        <v>59</v>
      </c>
      <c r="C409" s="133" t="s">
        <v>62</v>
      </c>
      <c r="D409" s="156"/>
      <c r="E409" s="157">
        <v>45468</v>
      </c>
      <c r="F409" s="156">
        <v>10235.879999999999</v>
      </c>
      <c r="G409" s="131"/>
    </row>
    <row r="410" spans="1:7" x14ac:dyDescent="0.3">
      <c r="A410" s="131" t="s">
        <v>361</v>
      </c>
      <c r="B410" s="132" t="s">
        <v>155</v>
      </c>
      <c r="C410" s="133" t="s">
        <v>1415</v>
      </c>
      <c r="D410" s="101">
        <v>329945</v>
      </c>
      <c r="E410" s="130">
        <v>45468</v>
      </c>
      <c r="F410" s="158"/>
      <c r="G410" s="146">
        <v>582.08000000000004</v>
      </c>
    </row>
    <row r="411" spans="1:7" x14ac:dyDescent="0.3">
      <c r="A411" s="131" t="s">
        <v>360</v>
      </c>
      <c r="B411" s="132" t="s">
        <v>63</v>
      </c>
      <c r="C411" s="133" t="s">
        <v>770</v>
      </c>
      <c r="D411" s="101">
        <v>478951</v>
      </c>
      <c r="E411" s="134">
        <v>45468</v>
      </c>
      <c r="F411" s="158"/>
      <c r="G411" s="146">
        <v>125.65</v>
      </c>
    </row>
    <row r="412" spans="1:7" x14ac:dyDescent="0.3">
      <c r="A412" s="131" t="s">
        <v>594</v>
      </c>
      <c r="B412" s="133" t="s">
        <v>900</v>
      </c>
      <c r="C412" s="110" t="s">
        <v>1416</v>
      </c>
      <c r="D412" s="101" t="s">
        <v>110</v>
      </c>
      <c r="E412" s="134">
        <v>45468</v>
      </c>
      <c r="F412" s="158"/>
      <c r="G412" s="146">
        <v>416.07</v>
      </c>
    </row>
    <row r="413" spans="1:7" x14ac:dyDescent="0.3">
      <c r="A413" s="139" t="s">
        <v>602</v>
      </c>
      <c r="B413" s="138" t="s">
        <v>279</v>
      </c>
      <c r="C413" s="135" t="s">
        <v>613</v>
      </c>
      <c r="D413" s="140" t="s">
        <v>1417</v>
      </c>
      <c r="E413" s="130">
        <v>45468</v>
      </c>
      <c r="F413" s="158"/>
      <c r="G413" s="146">
        <v>524.02</v>
      </c>
    </row>
    <row r="414" spans="1:7" x14ac:dyDescent="0.3">
      <c r="A414" s="131" t="s">
        <v>360</v>
      </c>
      <c r="B414" s="132" t="s">
        <v>63</v>
      </c>
      <c r="C414" s="133" t="s">
        <v>770</v>
      </c>
      <c r="D414" s="101">
        <v>480905</v>
      </c>
      <c r="E414" s="134">
        <v>45468</v>
      </c>
      <c r="F414" s="158"/>
      <c r="G414" s="146">
        <v>8588.06</v>
      </c>
    </row>
    <row r="415" spans="1:7" x14ac:dyDescent="0.3">
      <c r="A415" s="131" t="s">
        <v>352</v>
      </c>
      <c r="B415" s="132" t="s">
        <v>59</v>
      </c>
      <c r="C415" s="133" t="s">
        <v>62</v>
      </c>
      <c r="D415" s="156"/>
      <c r="E415" s="157">
        <v>45469</v>
      </c>
      <c r="F415" s="156">
        <v>134570.38</v>
      </c>
      <c r="G415" s="131"/>
    </row>
    <row r="416" spans="1:7" x14ac:dyDescent="0.3">
      <c r="A416" s="131" t="s">
        <v>352</v>
      </c>
      <c r="B416" s="132" t="s">
        <v>59</v>
      </c>
      <c r="C416" s="133" t="s">
        <v>62</v>
      </c>
      <c r="D416" s="156"/>
      <c r="E416" s="157">
        <v>45469</v>
      </c>
      <c r="F416" s="156">
        <v>33650.92</v>
      </c>
      <c r="G416" s="131"/>
    </row>
    <row r="417" spans="1:7" x14ac:dyDescent="0.3">
      <c r="A417" s="131" t="s">
        <v>592</v>
      </c>
      <c r="B417" s="132" t="s">
        <v>59</v>
      </c>
      <c r="C417" s="133" t="s">
        <v>1418</v>
      </c>
      <c r="D417" s="156"/>
      <c r="E417" s="157">
        <v>45469</v>
      </c>
      <c r="F417" s="156">
        <v>2517.6</v>
      </c>
      <c r="G417" s="131"/>
    </row>
    <row r="418" spans="1:7" x14ac:dyDescent="0.3">
      <c r="A418" s="131" t="s">
        <v>592</v>
      </c>
      <c r="B418" s="132" t="s">
        <v>59</v>
      </c>
      <c r="C418" s="133" t="s">
        <v>1419</v>
      </c>
      <c r="D418" s="156"/>
      <c r="E418" s="157">
        <v>45469</v>
      </c>
      <c r="F418" s="156">
        <v>1020</v>
      </c>
      <c r="G418" s="131"/>
    </row>
    <row r="419" spans="1:7" x14ac:dyDescent="0.3">
      <c r="A419" s="131" t="s">
        <v>615</v>
      </c>
      <c r="B419" s="133" t="s">
        <v>226</v>
      </c>
      <c r="C419" s="66" t="s">
        <v>1420</v>
      </c>
      <c r="D419" s="101"/>
      <c r="E419" s="134">
        <v>45469</v>
      </c>
      <c r="F419" s="160"/>
      <c r="G419" s="146">
        <v>59226.86</v>
      </c>
    </row>
    <row r="420" spans="1:7" x14ac:dyDescent="0.3">
      <c r="A420" s="107" t="s">
        <v>607</v>
      </c>
      <c r="B420" s="142" t="s">
        <v>239</v>
      </c>
      <c r="C420" s="143" t="s">
        <v>608</v>
      </c>
      <c r="D420" s="138">
        <v>989</v>
      </c>
      <c r="E420" s="106">
        <v>45469</v>
      </c>
      <c r="F420" s="158"/>
      <c r="G420" s="146">
        <v>156.75</v>
      </c>
    </row>
    <row r="421" spans="1:7" x14ac:dyDescent="0.3">
      <c r="A421" s="107" t="s">
        <v>387</v>
      </c>
      <c r="B421" s="142" t="s">
        <v>239</v>
      </c>
      <c r="C421" s="143" t="s">
        <v>610</v>
      </c>
      <c r="D421" s="138">
        <v>870</v>
      </c>
      <c r="E421" s="106">
        <v>45469</v>
      </c>
      <c r="F421" s="158"/>
      <c r="G421" s="146">
        <v>4521.55</v>
      </c>
    </row>
    <row r="422" spans="1:7" x14ac:dyDescent="0.3">
      <c r="A422" s="139" t="s">
        <v>607</v>
      </c>
      <c r="B422" s="138" t="s">
        <v>1305</v>
      </c>
      <c r="C422" s="135" t="s">
        <v>608</v>
      </c>
      <c r="D422" s="138">
        <v>556</v>
      </c>
      <c r="E422" s="106">
        <v>45469</v>
      </c>
      <c r="F422" s="158"/>
      <c r="G422" s="146">
        <v>1350</v>
      </c>
    </row>
    <row r="423" spans="1:7" x14ac:dyDescent="0.3">
      <c r="A423" s="139" t="s">
        <v>365</v>
      </c>
      <c r="B423" s="133" t="s">
        <v>1355</v>
      </c>
      <c r="C423" s="135" t="s">
        <v>1356</v>
      </c>
      <c r="D423" s="101">
        <v>213</v>
      </c>
      <c r="E423" s="130">
        <v>45469</v>
      </c>
      <c r="F423" s="160"/>
      <c r="G423" s="146">
        <v>2517.6</v>
      </c>
    </row>
    <row r="424" spans="1:7" x14ac:dyDescent="0.3">
      <c r="A424" s="131" t="s">
        <v>358</v>
      </c>
      <c r="B424" s="132" t="s">
        <v>363</v>
      </c>
      <c r="C424" s="133" t="s">
        <v>600</v>
      </c>
      <c r="D424" s="101" t="s">
        <v>251</v>
      </c>
      <c r="E424" s="130">
        <v>45469</v>
      </c>
      <c r="F424" s="158"/>
      <c r="G424" s="146">
        <v>1791.61</v>
      </c>
    </row>
    <row r="425" spans="1:7" x14ac:dyDescent="0.3">
      <c r="A425" s="139" t="s">
        <v>894</v>
      </c>
      <c r="B425" s="135" t="s">
        <v>89</v>
      </c>
      <c r="C425" s="135" t="s">
        <v>922</v>
      </c>
      <c r="D425" s="132">
        <v>735</v>
      </c>
      <c r="E425" s="137">
        <v>45469</v>
      </c>
      <c r="F425" s="158"/>
      <c r="G425" s="146">
        <v>11472</v>
      </c>
    </row>
    <row r="426" spans="1:7" x14ac:dyDescent="0.3">
      <c r="A426" s="139" t="s">
        <v>365</v>
      </c>
      <c r="B426" s="138" t="s">
        <v>427</v>
      </c>
      <c r="C426" s="135" t="s">
        <v>595</v>
      </c>
      <c r="D426" s="101">
        <v>76</v>
      </c>
      <c r="E426" s="106">
        <v>45469</v>
      </c>
      <c r="F426" s="158"/>
      <c r="G426" s="146">
        <v>3088.6</v>
      </c>
    </row>
    <row r="427" spans="1:7" x14ac:dyDescent="0.3">
      <c r="A427" s="139" t="s">
        <v>365</v>
      </c>
      <c r="B427" s="138" t="s">
        <v>427</v>
      </c>
      <c r="C427" s="135" t="s">
        <v>595</v>
      </c>
      <c r="D427" s="101">
        <v>75</v>
      </c>
      <c r="E427" s="106">
        <v>45469</v>
      </c>
      <c r="F427" s="158"/>
      <c r="G427" s="146">
        <v>16968.5</v>
      </c>
    </row>
    <row r="428" spans="1:7" x14ac:dyDescent="0.3">
      <c r="A428" s="139" t="s">
        <v>365</v>
      </c>
      <c r="B428" s="133" t="s">
        <v>1355</v>
      </c>
      <c r="C428" s="135" t="s">
        <v>1356</v>
      </c>
      <c r="D428" s="101">
        <v>211</v>
      </c>
      <c r="E428" s="130">
        <v>45469</v>
      </c>
      <c r="F428" s="160"/>
      <c r="G428" s="146">
        <v>1020</v>
      </c>
    </row>
    <row r="429" spans="1:7" x14ac:dyDescent="0.3">
      <c r="A429" s="139" t="s">
        <v>388</v>
      </c>
      <c r="B429" s="138" t="s">
        <v>90</v>
      </c>
      <c r="C429" s="135" t="s">
        <v>78</v>
      </c>
      <c r="D429" s="138">
        <v>343</v>
      </c>
      <c r="E429" s="106">
        <v>45469</v>
      </c>
      <c r="F429" s="158"/>
      <c r="G429" s="146">
        <v>3276.08</v>
      </c>
    </row>
    <row r="430" spans="1:7" x14ac:dyDescent="0.3">
      <c r="A430" s="139" t="s">
        <v>365</v>
      </c>
      <c r="B430" s="138" t="s">
        <v>85</v>
      </c>
      <c r="C430" s="133" t="s">
        <v>595</v>
      </c>
      <c r="D430" s="132">
        <v>2412</v>
      </c>
      <c r="E430" s="134">
        <v>45469</v>
      </c>
      <c r="F430" s="158"/>
      <c r="G430" s="146">
        <v>1309</v>
      </c>
    </row>
    <row r="431" spans="1:7" x14ac:dyDescent="0.3">
      <c r="A431" s="139" t="s">
        <v>365</v>
      </c>
      <c r="B431" s="138" t="s">
        <v>85</v>
      </c>
      <c r="C431" s="133" t="s">
        <v>595</v>
      </c>
      <c r="D431" s="132">
        <v>2402</v>
      </c>
      <c r="E431" s="134">
        <v>45469</v>
      </c>
      <c r="F431" s="158"/>
      <c r="G431" s="146">
        <v>5650.8</v>
      </c>
    </row>
    <row r="432" spans="1:7" x14ac:dyDescent="0.3">
      <c r="A432" s="139" t="s">
        <v>365</v>
      </c>
      <c r="B432" s="138" t="s">
        <v>85</v>
      </c>
      <c r="C432" s="133" t="s">
        <v>595</v>
      </c>
      <c r="D432" s="132">
        <v>2404</v>
      </c>
      <c r="E432" s="134">
        <v>45469</v>
      </c>
      <c r="F432" s="158"/>
      <c r="G432" s="146">
        <v>1900</v>
      </c>
    </row>
    <row r="433" spans="1:7" x14ac:dyDescent="0.3">
      <c r="A433" s="139" t="s">
        <v>592</v>
      </c>
      <c r="B433" s="138" t="s">
        <v>59</v>
      </c>
      <c r="C433" s="135" t="s">
        <v>327</v>
      </c>
      <c r="D433" s="138"/>
      <c r="E433" s="106">
        <v>45469</v>
      </c>
      <c r="F433" s="158"/>
      <c r="G433" s="146">
        <v>57509.55</v>
      </c>
    </row>
    <row r="434" spans="1:7" x14ac:dyDescent="0.3">
      <c r="A434" s="131" t="s">
        <v>592</v>
      </c>
      <c r="B434" s="132" t="s">
        <v>59</v>
      </c>
      <c r="C434" s="133" t="s">
        <v>62</v>
      </c>
      <c r="D434" s="156"/>
      <c r="E434" s="157">
        <v>45470</v>
      </c>
      <c r="F434" s="156">
        <v>57509.59</v>
      </c>
      <c r="G434" s="131"/>
    </row>
    <row r="435" spans="1:7" x14ac:dyDescent="0.3">
      <c r="A435" s="131" t="s">
        <v>592</v>
      </c>
      <c r="B435" s="132" t="s">
        <v>59</v>
      </c>
      <c r="C435" s="133" t="s">
        <v>62</v>
      </c>
      <c r="D435" s="156"/>
      <c r="E435" s="157">
        <v>45470</v>
      </c>
      <c r="F435" s="156">
        <v>17684.37</v>
      </c>
      <c r="G435" s="131"/>
    </row>
    <row r="436" spans="1:7" x14ac:dyDescent="0.3">
      <c r="A436" s="131" t="s">
        <v>592</v>
      </c>
      <c r="B436" s="132" t="s">
        <v>59</v>
      </c>
      <c r="C436" s="133" t="s">
        <v>62</v>
      </c>
      <c r="D436" s="156"/>
      <c r="E436" s="157">
        <v>45470</v>
      </c>
      <c r="F436" s="156">
        <v>4580.25</v>
      </c>
      <c r="G436" s="131"/>
    </row>
    <row r="437" spans="1:7" x14ac:dyDescent="0.3">
      <c r="A437" s="139" t="s">
        <v>365</v>
      </c>
      <c r="B437" s="138" t="s">
        <v>90</v>
      </c>
      <c r="C437" s="135" t="s">
        <v>595</v>
      </c>
      <c r="D437" s="138">
        <v>311</v>
      </c>
      <c r="E437" s="106">
        <v>45470</v>
      </c>
      <c r="F437" s="158"/>
      <c r="G437" s="146">
        <v>4374</v>
      </c>
    </row>
    <row r="438" spans="1:7" x14ac:dyDescent="0.3">
      <c r="A438" s="131" t="s">
        <v>602</v>
      </c>
      <c r="B438" s="142" t="s">
        <v>964</v>
      </c>
      <c r="C438" s="143" t="s">
        <v>753</v>
      </c>
      <c r="D438" s="138">
        <v>259307</v>
      </c>
      <c r="E438" s="106">
        <v>45470</v>
      </c>
      <c r="F438" s="158"/>
      <c r="G438" s="146">
        <v>366.85</v>
      </c>
    </row>
    <row r="439" spans="1:7" x14ac:dyDescent="0.3">
      <c r="A439" s="139" t="s">
        <v>365</v>
      </c>
      <c r="B439" s="138" t="s">
        <v>90</v>
      </c>
      <c r="C439" s="133" t="s">
        <v>595</v>
      </c>
      <c r="D439" s="138">
        <v>345</v>
      </c>
      <c r="E439" s="106">
        <v>45470</v>
      </c>
      <c r="F439" s="158"/>
      <c r="G439" s="146">
        <v>1900</v>
      </c>
    </row>
    <row r="440" spans="1:7" x14ac:dyDescent="0.3">
      <c r="A440" s="139" t="s">
        <v>365</v>
      </c>
      <c r="B440" s="138" t="s">
        <v>90</v>
      </c>
      <c r="C440" s="133" t="s">
        <v>595</v>
      </c>
      <c r="D440" s="138">
        <v>346</v>
      </c>
      <c r="E440" s="106">
        <v>45470</v>
      </c>
      <c r="F440" s="158"/>
      <c r="G440" s="146">
        <v>3780</v>
      </c>
    </row>
    <row r="441" spans="1:7" x14ac:dyDescent="0.3">
      <c r="A441" s="139" t="s">
        <v>365</v>
      </c>
      <c r="B441" s="138" t="s">
        <v>85</v>
      </c>
      <c r="C441" s="133" t="s">
        <v>595</v>
      </c>
      <c r="D441" s="132">
        <v>2415</v>
      </c>
      <c r="E441" s="134">
        <v>45470</v>
      </c>
      <c r="F441" s="158"/>
      <c r="G441" s="146">
        <v>813</v>
      </c>
    </row>
    <row r="442" spans="1:7" x14ac:dyDescent="0.3">
      <c r="A442" s="139" t="s">
        <v>365</v>
      </c>
      <c r="B442" s="138" t="s">
        <v>85</v>
      </c>
      <c r="C442" s="133" t="s">
        <v>595</v>
      </c>
      <c r="D442" s="132">
        <v>2316</v>
      </c>
      <c r="E442" s="134">
        <v>45470</v>
      </c>
      <c r="F442" s="158"/>
      <c r="G442" s="146">
        <v>5025.1499999999996</v>
      </c>
    </row>
    <row r="443" spans="1:7" x14ac:dyDescent="0.3">
      <c r="A443" s="139" t="s">
        <v>365</v>
      </c>
      <c r="B443" s="138" t="s">
        <v>85</v>
      </c>
      <c r="C443" s="133" t="s">
        <v>595</v>
      </c>
      <c r="D443" s="132">
        <v>2420</v>
      </c>
      <c r="E443" s="134">
        <v>45470</v>
      </c>
      <c r="F443" s="158"/>
      <c r="G443" s="146">
        <v>2100</v>
      </c>
    </row>
    <row r="444" spans="1:7" x14ac:dyDescent="0.3">
      <c r="A444" s="139" t="s">
        <v>365</v>
      </c>
      <c r="B444" s="138" t="s">
        <v>85</v>
      </c>
      <c r="C444" s="133" t="s">
        <v>595</v>
      </c>
      <c r="D444" s="132">
        <v>2411</v>
      </c>
      <c r="E444" s="134">
        <v>45470</v>
      </c>
      <c r="F444" s="158"/>
      <c r="G444" s="146">
        <v>6171.55</v>
      </c>
    </row>
    <row r="445" spans="1:7" x14ac:dyDescent="0.3">
      <c r="A445" s="139" t="s">
        <v>388</v>
      </c>
      <c r="B445" s="138" t="s">
        <v>90</v>
      </c>
      <c r="C445" s="135" t="s">
        <v>78</v>
      </c>
      <c r="D445" s="138">
        <v>342</v>
      </c>
      <c r="E445" s="106">
        <v>45470</v>
      </c>
      <c r="F445" s="158"/>
      <c r="G445" s="146">
        <v>4301</v>
      </c>
    </row>
    <row r="446" spans="1:7" x14ac:dyDescent="0.3">
      <c r="A446" s="139" t="s">
        <v>365</v>
      </c>
      <c r="B446" s="138" t="s">
        <v>85</v>
      </c>
      <c r="C446" s="133" t="s">
        <v>595</v>
      </c>
      <c r="D446" s="132">
        <v>2378</v>
      </c>
      <c r="E446" s="134">
        <v>45470</v>
      </c>
      <c r="F446" s="158"/>
      <c r="G446" s="146">
        <v>42584.1</v>
      </c>
    </row>
    <row r="447" spans="1:7" x14ac:dyDescent="0.3">
      <c r="A447" s="131" t="s">
        <v>594</v>
      </c>
      <c r="B447" s="133" t="s">
        <v>900</v>
      </c>
      <c r="C447" s="110" t="s">
        <v>1421</v>
      </c>
      <c r="D447" s="101" t="s">
        <v>110</v>
      </c>
      <c r="E447" s="134">
        <v>45470</v>
      </c>
      <c r="F447" s="158"/>
      <c r="G447" s="146">
        <v>3241.5</v>
      </c>
    </row>
    <row r="448" spans="1:7" x14ac:dyDescent="0.3">
      <c r="A448" s="131" t="s">
        <v>594</v>
      </c>
      <c r="B448" s="133" t="s">
        <v>900</v>
      </c>
      <c r="C448" s="110" t="s">
        <v>1422</v>
      </c>
      <c r="D448" s="101" t="s">
        <v>110</v>
      </c>
      <c r="E448" s="134">
        <v>45470</v>
      </c>
      <c r="F448" s="158"/>
      <c r="G448" s="146">
        <v>1579.46</v>
      </c>
    </row>
    <row r="449" spans="1:7" x14ac:dyDescent="0.3">
      <c r="A449" s="139" t="s">
        <v>365</v>
      </c>
      <c r="B449" s="133" t="s">
        <v>1355</v>
      </c>
      <c r="C449" s="135" t="s">
        <v>1364</v>
      </c>
      <c r="D449" s="101">
        <v>213</v>
      </c>
      <c r="E449" s="130">
        <v>45470</v>
      </c>
      <c r="F449" s="160"/>
      <c r="G449" s="146">
        <v>2517.6</v>
      </c>
    </row>
    <row r="450" spans="1:7" x14ac:dyDescent="0.3">
      <c r="A450" s="139" t="s">
        <v>365</v>
      </c>
      <c r="B450" s="133" t="s">
        <v>1355</v>
      </c>
      <c r="C450" s="135" t="s">
        <v>1356</v>
      </c>
      <c r="D450" s="101">
        <v>211</v>
      </c>
      <c r="E450" s="130">
        <v>45470</v>
      </c>
      <c r="F450" s="160"/>
      <c r="G450" s="146">
        <v>1020</v>
      </c>
    </row>
    <row r="451" spans="1:7" x14ac:dyDescent="0.3">
      <c r="A451" s="131" t="s">
        <v>592</v>
      </c>
      <c r="B451" s="132" t="s">
        <v>59</v>
      </c>
      <c r="C451" s="133" t="s">
        <v>62</v>
      </c>
      <c r="D451" s="156"/>
      <c r="E451" s="157">
        <v>45471</v>
      </c>
      <c r="F451" s="156">
        <v>330108.13</v>
      </c>
      <c r="G451" s="131"/>
    </row>
    <row r="452" spans="1:7" x14ac:dyDescent="0.3">
      <c r="A452" s="131" t="s">
        <v>870</v>
      </c>
      <c r="B452" s="132" t="s">
        <v>302</v>
      </c>
      <c r="C452" s="133" t="s">
        <v>1423</v>
      </c>
      <c r="D452" s="101" t="s">
        <v>338</v>
      </c>
      <c r="E452" s="130">
        <v>45471</v>
      </c>
      <c r="F452" s="160"/>
      <c r="G452" s="146">
        <v>35175.67</v>
      </c>
    </row>
    <row r="453" spans="1:7" x14ac:dyDescent="0.3">
      <c r="A453" s="131" t="s">
        <v>870</v>
      </c>
      <c r="B453" s="132" t="s">
        <v>302</v>
      </c>
      <c r="C453" s="133" t="s">
        <v>1424</v>
      </c>
      <c r="D453" s="101">
        <v>9623607</v>
      </c>
      <c r="E453" s="130">
        <v>45471</v>
      </c>
      <c r="F453" s="160"/>
      <c r="G453" s="146">
        <v>54198.82</v>
      </c>
    </row>
    <row r="454" spans="1:7" x14ac:dyDescent="0.3">
      <c r="A454" s="131" t="s">
        <v>870</v>
      </c>
      <c r="B454" s="132" t="s">
        <v>307</v>
      </c>
      <c r="C454" s="133" t="s">
        <v>1425</v>
      </c>
      <c r="D454" s="101">
        <v>513280918</v>
      </c>
      <c r="E454" s="130">
        <v>45471</v>
      </c>
      <c r="F454" s="160"/>
      <c r="G454" s="146">
        <v>1504.84</v>
      </c>
    </row>
    <row r="455" spans="1:7" x14ac:dyDescent="0.3">
      <c r="A455" s="131" t="s">
        <v>870</v>
      </c>
      <c r="B455" s="132" t="s">
        <v>307</v>
      </c>
      <c r="C455" s="133" t="s">
        <v>1426</v>
      </c>
      <c r="D455" s="132">
        <v>54848122</v>
      </c>
      <c r="E455" s="130">
        <v>45471</v>
      </c>
      <c r="F455" s="160"/>
      <c r="G455" s="146">
        <v>40358.32</v>
      </c>
    </row>
    <row r="456" spans="1:7" x14ac:dyDescent="0.3">
      <c r="A456" s="131" t="s">
        <v>870</v>
      </c>
      <c r="B456" s="132" t="s">
        <v>307</v>
      </c>
      <c r="C456" s="133" t="s">
        <v>1427</v>
      </c>
      <c r="D456" s="132">
        <v>9699214</v>
      </c>
      <c r="E456" s="134">
        <v>45471</v>
      </c>
      <c r="F456" s="160"/>
      <c r="G456" s="146">
        <v>46970.76</v>
      </c>
    </row>
    <row r="457" spans="1:7" x14ac:dyDescent="0.3">
      <c r="A457" s="131" t="s">
        <v>870</v>
      </c>
      <c r="B457" s="132" t="s">
        <v>307</v>
      </c>
      <c r="C457" s="133" t="s">
        <v>1428</v>
      </c>
      <c r="D457" s="101">
        <v>9582129</v>
      </c>
      <c r="E457" s="134">
        <v>45471</v>
      </c>
      <c r="F457" s="160"/>
      <c r="G457" s="146">
        <v>117704.64</v>
      </c>
    </row>
    <row r="458" spans="1:7" x14ac:dyDescent="0.3">
      <c r="A458" s="131" t="s">
        <v>602</v>
      </c>
      <c r="B458" s="142" t="s">
        <v>964</v>
      </c>
      <c r="C458" s="143" t="s">
        <v>753</v>
      </c>
      <c r="D458" s="138">
        <v>259594</v>
      </c>
      <c r="E458" s="106">
        <v>45471</v>
      </c>
      <c r="F458" s="158"/>
      <c r="G458" s="146">
        <v>251.15</v>
      </c>
    </row>
    <row r="459" spans="1:7" x14ac:dyDescent="0.3">
      <c r="A459" s="107" t="s">
        <v>387</v>
      </c>
      <c r="B459" s="142" t="s">
        <v>239</v>
      </c>
      <c r="C459" s="143" t="s">
        <v>610</v>
      </c>
      <c r="D459" s="138">
        <v>1001</v>
      </c>
      <c r="E459" s="106">
        <v>45471</v>
      </c>
      <c r="F459" s="158"/>
      <c r="G459" s="146">
        <v>2091</v>
      </c>
    </row>
    <row r="460" spans="1:7" x14ac:dyDescent="0.3">
      <c r="A460" s="131" t="s">
        <v>615</v>
      </c>
      <c r="B460" s="133" t="s">
        <v>226</v>
      </c>
      <c r="C460" s="66" t="s">
        <v>1420</v>
      </c>
      <c r="D460" s="101"/>
      <c r="E460" s="134">
        <v>45471</v>
      </c>
      <c r="F460" s="160"/>
      <c r="G460" s="146">
        <v>15751.27</v>
      </c>
    </row>
    <row r="461" spans="1:7" x14ac:dyDescent="0.3">
      <c r="A461" s="139" t="s">
        <v>388</v>
      </c>
      <c r="B461" s="138" t="s">
        <v>90</v>
      </c>
      <c r="C461" s="135" t="s">
        <v>78</v>
      </c>
      <c r="D461" s="138">
        <v>349</v>
      </c>
      <c r="E461" s="106">
        <v>45471</v>
      </c>
      <c r="F461" s="158"/>
      <c r="G461" s="146">
        <v>2023</v>
      </c>
    </row>
    <row r="462" spans="1:7" x14ac:dyDescent="0.3">
      <c r="A462" s="131" t="s">
        <v>383</v>
      </c>
      <c r="B462" s="133" t="s">
        <v>619</v>
      </c>
      <c r="C462" s="133" t="s">
        <v>1429</v>
      </c>
      <c r="D462" s="101" t="s">
        <v>382</v>
      </c>
      <c r="E462" s="130">
        <v>45471</v>
      </c>
      <c r="F462" s="158"/>
      <c r="G462" s="146">
        <v>14078.66</v>
      </c>
    </row>
    <row r="463" spans="1:7" x14ac:dyDescent="0.3">
      <c r="A463" s="228" t="s">
        <v>1264</v>
      </c>
      <c r="B463" s="229"/>
      <c r="C463" s="229"/>
      <c r="D463" s="229"/>
      <c r="E463" s="230"/>
      <c r="F463" s="162">
        <f>SUM(F6:F462)</f>
        <v>18128940.800000004</v>
      </c>
      <c r="G463" s="162">
        <f>SUM(G6:G462)</f>
        <v>18128940.800000004</v>
      </c>
    </row>
  </sheetData>
  <sheetProtection algorithmName="SHA-512" hashValue="4qeh9iC/A9BXdSzkSlBq4wmBFp6Sk1yspafDIbvKn/sJGm4RbhX2YNENisLnweQOcpIqVVIGCXGjthS9XjeNpg==" saltValue="YbPuBI2UY9qUazKZJNLvuA==" spinCount="100000" sheet="1" objects="1" scenarios="1"/>
  <protectedRanges>
    <protectedRange algorithmName="SHA-512" hashValue="BIECXXLQTeZJOx05FhxNMY6bX0FG7L8BpAjO3Hk073tMf1ubRNMfSRBsBwOVM9WAG5vzoeJK9zi73lb6vrANVA==" saltValue="YhRx49mkr4bYm3ZTPTnjcg==" spinCount="100000" sqref="A5:G5" name="Intervalo1_2"/>
    <protectedRange algorithmName="SHA-512" hashValue="BIECXXLQTeZJOx05FhxNMY6bX0FG7L8BpAjO3Hk073tMf1ubRNMfSRBsBwOVM9WAG5vzoeJK9zi73lb6vrANVA==" saltValue="YhRx49mkr4bYm3ZTPTnjcg==" spinCount="100000" sqref="G6:G40" name="Intervalo1_54"/>
    <protectedRange algorithmName="SHA-512" hashValue="BIECXXLQTeZJOx05FhxNMY6bX0FG7L8BpAjO3Hk073tMf1ubRNMfSRBsBwOVM9WAG5vzoeJK9zi73lb6vrANVA==" saltValue="YhRx49mkr4bYm3ZTPTnjcg==" spinCount="100000" sqref="G48 B46 D48 D52:E54 C57:D57 G43:G44 D62:D63 A63:B63 D45:E46 A41:E41 C42:E42 C61:D61 A62:C62 E57:E63 A65:E65 C45 A58:D60 A52:B54" name="Intervalo1_55"/>
    <protectedRange algorithmName="SHA-512" hashValue="nJCPMKKPbQe6/ha4iPpgDvsehmgBQOKJ/8YB5Oj66Xa1HSaMdEySI9MA2i7F3wvMOIhzJpsg48H1o311Buf3qA==" saltValue="Z3UMDN8w5bylweDrohUzTQ==" spinCount="100000" sqref="G49 G41:G42 G45:G47 G52:G65" name="Intervalo1_1_3_33"/>
    <protectedRange algorithmName="SHA-512" hashValue="SOYoXHnsd8H3JMwtnN8n0SDMvJLW8NUH3c7N9U/C2WTm7adtKrHc9Rw5AhcK1dwRMld7kJZ5o3zpwjKqrnC6rw==" saltValue="9sV1nF7wJ5XLhLyfByHakQ==" spinCount="100000" sqref="B48:C48" name="Intervalo1_9_9"/>
    <protectedRange algorithmName="SHA-512" hashValue="SOYoXHnsd8H3JMwtnN8n0SDMvJLW8NUH3c7N9U/C2WTm7adtKrHc9Rw5AhcK1dwRMld7kJZ5o3zpwjKqrnC6rw==" saltValue="9sV1nF7wJ5XLhLyfByHakQ==" spinCount="100000" sqref="A46 A48 A55:C55" name="Intervalo1_14_12"/>
    <protectedRange algorithmName="SHA-512" hashValue="pYqvGp4vyeT51Cm34fl1Id+3laNBAeXZ4xCJQzRXtltNVGl551VlmJarAj+OLsj74RRcLroUKfyp8dsMep+krw==" saltValue="4tagR5G1Xs5zqOyVLn3ZaQ==" spinCount="100000" sqref="F41:F65" name="Intervalo1_27_33"/>
    <protectedRange algorithmName="SHA-512" hashValue="SOYoXHnsd8H3JMwtnN8n0SDMvJLW8NUH3c7N9U/C2WTm7adtKrHc9Rw5AhcK1dwRMld7kJZ5o3zpwjKqrnC6rw==" saltValue="9sV1nF7wJ5XLhLyfByHakQ==" spinCount="100000" sqref="A64:C64 A47:C47" name="Intervalo1_28_27"/>
    <protectedRange algorithmName="SHA-512" hashValue="BIECXXLQTeZJOx05FhxNMY6bX0FG7L8BpAjO3Hk073tMf1ubRNMfSRBsBwOVM9WAG5vzoeJK9zi73lb6vrANVA==" saltValue="YhRx49mkr4bYm3ZTPTnjcg==" spinCount="100000" sqref="C63 C52:C54" name="Intervalo1_6_4_20"/>
    <protectedRange algorithmName="SHA-512" hashValue="SOYoXHnsd8H3JMwtnN8n0SDMvJLW8NUH3c7N9U/C2WTm7adtKrHc9Rw5AhcK1dwRMld7kJZ5o3zpwjKqrnC6rw==" saltValue="9sV1nF7wJ5XLhLyfByHakQ==" spinCount="100000" sqref="E48" name="Intervalo1_15_4_13"/>
    <protectedRange algorithmName="SHA-512" hashValue="pYqvGp4vyeT51Cm34fl1Id+3laNBAeXZ4xCJQzRXtltNVGl551VlmJarAj+OLsj74RRcLroUKfyp8dsMep+krw==" saltValue="4tagR5G1Xs5zqOyVLn3ZaQ==" spinCount="100000" sqref="D47:E47 D55:E56" name="Intervalo1_33_19"/>
    <protectedRange algorithmName="SHA-512" hashValue="SOYoXHnsd8H3JMwtnN8n0SDMvJLW8NUH3c7N9U/C2WTm7adtKrHc9Rw5AhcK1dwRMld7kJZ5o3zpwjKqrnC6rw==" saltValue="9sV1nF7wJ5XLhLyfByHakQ==" spinCount="100000" sqref="C46" name="Intervalo1_15_11_1"/>
    <protectedRange algorithmName="SHA-512" hashValue="SOYoXHnsd8H3JMwtnN8n0SDMvJLW8NUH3c7N9U/C2WTm7adtKrHc9Rw5AhcK1dwRMld7kJZ5o3zpwjKqrnC6rw==" saltValue="9sV1nF7wJ5XLhLyfByHakQ==" spinCount="100000" sqref="A42:B42 A57:B57 A61:B61 A45:B45" name="Intervalo1_14_2_4_8"/>
    <protectedRange algorithmName="SHA-512" hashValue="pYqvGp4vyeT51Cm34fl1Id+3laNBAeXZ4xCJQzRXtltNVGl551VlmJarAj+OLsj74RRcLroUKfyp8dsMep+krw==" saltValue="4tagR5G1Xs5zqOyVLn3ZaQ==" spinCount="100000" sqref="D64:E64 G50:G51 A49:E51" name="Intervalo1_2_21"/>
    <protectedRange algorithmName="SHA-512" hashValue="BIECXXLQTeZJOx05FhxNMY6bX0FG7L8BpAjO3Hk073tMf1ubRNMfSRBsBwOVM9WAG5vzoeJK9zi73lb6vrANVA==" saltValue="YhRx49mkr4bYm3ZTPTnjcg==" spinCount="100000" sqref="A56:C56" name="Intervalo1_23_1_1"/>
    <protectedRange algorithmName="SHA-512" hashValue="SOYoXHnsd8H3JMwtnN8n0SDMvJLW8NUH3c7N9U/C2WTm7adtKrHc9Rw5AhcK1dwRMld7kJZ5o3zpwjKqrnC6rw==" saltValue="9sV1nF7wJ5XLhLyfByHakQ==" spinCount="100000" sqref="A43:E44" name="Intervalo1_11_2_15"/>
    <protectedRange algorithmName="SHA-512" hashValue="BIECXXLQTeZJOx05FhxNMY6bX0FG7L8BpAjO3Hk073tMf1ubRNMfSRBsBwOVM9WAG5vzoeJK9zi73lb6vrANVA==" saltValue="YhRx49mkr4bYm3ZTPTnjcg==" spinCount="100000" sqref="C73:C76 C80:C82 B77:C78 B68:C68 A66:E66 A71:E71" name="Intervalo1_56"/>
    <protectedRange algorithmName="SHA-512" hashValue="nJCPMKKPbQe6/ha4iPpgDvsehmgBQOKJ/8YB5Oj66Xa1HSaMdEySI9MA2i7F3wvMOIhzJpsg48H1o311Buf3qA==" saltValue="Z3UMDN8w5bylweDrohUzTQ==" spinCount="100000" sqref="G66:G80 G82" name="Intervalo1_1_3_34"/>
    <protectedRange algorithmName="SHA-512" hashValue="SOYoXHnsd8H3JMwtnN8n0SDMvJLW8NUH3c7N9U/C2WTm7adtKrHc9Rw5AhcK1dwRMld7kJZ5o3zpwjKqrnC6rw==" saltValue="9sV1nF7wJ5XLhLyfByHakQ==" spinCount="100000" sqref="D69" name="Intervalo1_9_10"/>
    <protectedRange algorithmName="SHA-512" hashValue="SOYoXHnsd8H3JMwtnN8n0SDMvJLW8NUH3c7N9U/C2WTm7adtKrHc9Rw5AhcK1dwRMld7kJZ5o3zpwjKqrnC6rw==" saltValue="9sV1nF7wJ5XLhLyfByHakQ==" spinCount="100000" sqref="A69:C69 A80:B82 E69 A73:B76" name="Intervalo1_14_13"/>
    <protectedRange algorithmName="SHA-512" hashValue="pYqvGp4vyeT51Cm34fl1Id+3laNBAeXZ4xCJQzRXtltNVGl551VlmJarAj+OLsj74RRcLroUKfyp8dsMep+krw==" saltValue="4tagR5G1Xs5zqOyVLn3ZaQ==" spinCount="100000" sqref="F66:F82" name="Intervalo1_27_34"/>
    <protectedRange algorithmName="SHA-512" hashValue="SOYoXHnsd8H3JMwtnN8n0SDMvJLW8NUH3c7N9U/C2WTm7adtKrHc9Rw5AhcK1dwRMld7kJZ5o3zpwjKqrnC6rw==" saltValue="9sV1nF7wJ5XLhLyfByHakQ==" spinCount="100000" sqref="A70:E70 A72:E72 A67:E67" name="Intervalo1_28_28"/>
    <protectedRange algorithmName="SHA-512" hashValue="SOYoXHnsd8H3JMwtnN8n0SDMvJLW8NUH3c7N9U/C2WTm7adtKrHc9Rw5AhcK1dwRMld7kJZ5o3zpwjKqrnC6rw==" saltValue="9sV1nF7wJ5XLhLyfByHakQ==" spinCount="100000" sqref="D68:E68 D77:E78 A68 A77:A78" name="Intervalo1_15_4_14"/>
    <protectedRange algorithmName="SHA-512" hashValue="pYqvGp4vyeT51Cm34fl1Id+3laNBAeXZ4xCJQzRXtltNVGl551VlmJarAj+OLsj74RRcLroUKfyp8dsMep+krw==" saltValue="4tagR5G1Xs5zqOyVLn3ZaQ==" spinCount="100000" sqref="D73:E76 D80:E82" name="Intervalo1_33_20"/>
    <protectedRange algorithmName="SHA-512" hashValue="pYqvGp4vyeT51Cm34fl1Id+3laNBAeXZ4xCJQzRXtltNVGl551VlmJarAj+OLsj74RRcLroUKfyp8dsMep+krw==" saltValue="4tagR5G1Xs5zqOyVLn3ZaQ==" spinCount="100000" sqref="C79" name="Intervalo1_36_9"/>
    <protectedRange algorithmName="SHA-512" hashValue="pYqvGp4vyeT51Cm34fl1Id+3laNBAeXZ4xCJQzRXtltNVGl551VlmJarAj+OLsj74RRcLroUKfyp8dsMep+krw==" saltValue="4tagR5G1Xs5zqOyVLn3ZaQ==" spinCount="100000" sqref="G81" name="Intervalo1_2_22"/>
    <protectedRange algorithmName="SHA-512" hashValue="SOYoXHnsd8H3JMwtnN8n0SDMvJLW8NUH3c7N9U/C2WTm7adtKrHc9Rw5AhcK1dwRMld7kJZ5o3zpwjKqrnC6rw==" saltValue="9sV1nF7wJ5XLhLyfByHakQ==" spinCount="100000" sqref="D79:E79 A79:B79" name="Intervalo1_11_15"/>
    <protectedRange algorithmName="SHA-512" hashValue="BIECXXLQTeZJOx05FhxNMY6bX0FG7L8BpAjO3Hk073tMf1ubRNMfSRBsBwOVM9WAG5vzoeJK9zi73lb6vrANVA==" saltValue="YhRx49mkr4bYm3ZTPTnjcg==" spinCount="100000" sqref="A84:C85 B86:E86" name="Intervalo1_57"/>
    <protectedRange algorithmName="SHA-512" hashValue="nJCPMKKPbQe6/ha4iPpgDvsehmgBQOKJ/8YB5Oj66Xa1HSaMdEySI9MA2i7F3wvMOIhzJpsg48H1o311Buf3qA==" saltValue="Z3UMDN8w5bylweDrohUzTQ==" spinCount="100000" sqref="G83:G86" name="Intervalo1_1_3_35"/>
    <protectedRange algorithmName="SHA-512" hashValue="SOYoXHnsd8H3JMwtnN8n0SDMvJLW8NUH3c7N9U/C2WTm7adtKrHc9Rw5AhcK1dwRMld7kJZ5o3zpwjKqrnC6rw==" saltValue="9sV1nF7wJ5XLhLyfByHakQ==" spinCount="100000" sqref="A86" name="Intervalo1_1_7_7"/>
    <protectedRange algorithmName="SHA-512" hashValue="pYqvGp4vyeT51Cm34fl1Id+3laNBAeXZ4xCJQzRXtltNVGl551VlmJarAj+OLsj74RRcLroUKfyp8dsMep+krw==" saltValue="4tagR5G1Xs5zqOyVLn3ZaQ==" spinCount="100000" sqref="F83:F86" name="Intervalo1_27_35"/>
    <protectedRange algorithmName="SHA-512" hashValue="SOYoXHnsd8H3JMwtnN8n0SDMvJLW8NUH3c7N9U/C2WTm7adtKrHc9Rw5AhcK1dwRMld7kJZ5o3zpwjKqrnC6rw==" saltValue="9sV1nF7wJ5XLhLyfByHakQ==" spinCount="100000" sqref="A83:E83" name="Intervalo1_28_29"/>
    <protectedRange algorithmName="SHA-512" hashValue="SOYoXHnsd8H3JMwtnN8n0SDMvJLW8NUH3c7N9U/C2WTm7adtKrHc9Rw5AhcK1dwRMld7kJZ5o3zpwjKqrnC6rw==" saltValue="9sV1nF7wJ5XLhLyfByHakQ==" spinCount="100000" sqref="D84:E85" name="Intervalo1_37_10"/>
    <protectedRange algorithmName="SHA-512" hashValue="BIECXXLQTeZJOx05FhxNMY6bX0FG7L8BpAjO3Hk073tMf1ubRNMfSRBsBwOVM9WAG5vzoeJK9zi73lb6vrANVA==" saltValue="YhRx49mkr4bYm3ZTPTnjcg==" spinCount="100000" sqref="D92:E92 D94:E94 A94:B94 A89:E89 A92:B92" name="Intervalo1_58"/>
    <protectedRange algorithmName="SHA-512" hashValue="nJCPMKKPbQe6/ha4iPpgDvsehmgBQOKJ/8YB5Oj66Xa1HSaMdEySI9MA2i7F3wvMOIhzJpsg48H1o311Buf3qA==" saltValue="Z3UMDN8w5bylweDrohUzTQ==" spinCount="100000" sqref="G93:G95 G87:G91" name="Intervalo1_1_3_36"/>
    <protectedRange algorithmName="SHA-512" hashValue="pYqvGp4vyeT51Cm34fl1Id+3laNBAeXZ4xCJQzRXtltNVGl551VlmJarAj+OLsj74RRcLroUKfyp8dsMep+krw==" saltValue="4tagR5G1Xs5zqOyVLn3ZaQ==" spinCount="100000" sqref="A91:C91" name="Intervalo1_8_1_1"/>
    <protectedRange algorithmName="SHA-512" hashValue="pYqvGp4vyeT51Cm34fl1Id+3laNBAeXZ4xCJQzRXtltNVGl551VlmJarAj+OLsj74RRcLroUKfyp8dsMep+krw==" saltValue="4tagR5G1Xs5zqOyVLn3ZaQ==" spinCount="100000" sqref="F87:F95" name="Intervalo1_27_36"/>
    <protectedRange algorithmName="SHA-512" hashValue="SOYoXHnsd8H3JMwtnN8n0SDMvJLW8NUH3c7N9U/C2WTm7adtKrHc9Rw5AhcK1dwRMld7kJZ5o3zpwjKqrnC6rw==" saltValue="9sV1nF7wJ5XLhLyfByHakQ==" spinCount="100000" sqref="E87" name="Intervalo1_28_30"/>
    <protectedRange algorithmName="SHA-512" hashValue="BIECXXLQTeZJOx05FhxNMY6bX0FG7L8BpAjO3Hk073tMf1ubRNMfSRBsBwOVM9WAG5vzoeJK9zi73lb6vrANVA==" saltValue="YhRx49mkr4bYm3ZTPTnjcg==" spinCount="100000" sqref="C94 C92" name="Intervalo1_6_4_21"/>
    <protectedRange algorithmName="SHA-512" hashValue="pYqvGp4vyeT51Cm34fl1Id+3laNBAeXZ4xCJQzRXtltNVGl551VlmJarAj+OLsj74RRcLroUKfyp8dsMep+krw==" saltValue="4tagR5G1Xs5zqOyVLn3ZaQ==" spinCount="100000" sqref="D95:E95 A90:E90" name="Intervalo1_33_21"/>
    <protectedRange algorithmName="SHA-512" hashValue="SOYoXHnsd8H3JMwtnN8n0SDMvJLW8NUH3c7N9U/C2WTm7adtKrHc9Rw5AhcK1dwRMld7kJZ5o3zpwjKqrnC6rw==" saltValue="9sV1nF7wJ5XLhLyfByHakQ==" spinCount="100000" sqref="D91:E91 A93:E93" name="Intervalo1_37_11"/>
    <protectedRange algorithmName="SHA-512" hashValue="pYqvGp4vyeT51Cm34fl1Id+3laNBAeXZ4xCJQzRXtltNVGl551VlmJarAj+OLsj74RRcLroUKfyp8dsMep+krw==" saltValue="4tagR5G1Xs5zqOyVLn3ZaQ==" spinCount="100000" sqref="A95" name="Intervalo1_2_23"/>
    <protectedRange algorithmName="SHA-512" hashValue="BIECXXLQTeZJOx05FhxNMY6bX0FG7L8BpAjO3Hk073tMf1ubRNMfSRBsBwOVM9WAG5vzoeJK9zi73lb6vrANVA==" saltValue="YhRx49mkr4bYm3ZTPTnjcg==" spinCount="100000" sqref="B95" name="Intervalo1_10_10"/>
    <protectedRange algorithmName="SHA-512" hashValue="SOYoXHnsd8H3JMwtnN8n0SDMvJLW8NUH3c7N9U/C2WTm7adtKrHc9Rw5AhcK1dwRMld7kJZ5o3zpwjKqrnC6rw==" saltValue="9sV1nF7wJ5XLhLyfByHakQ==" spinCount="100000" sqref="C95" name="Intervalo1_7_1_1_10"/>
    <protectedRange algorithmName="SHA-512" hashValue="pYqvGp4vyeT51Cm34fl1Id+3laNBAeXZ4xCJQzRXtltNVGl551VlmJarAj+OLsj74RRcLroUKfyp8dsMep+krw==" saltValue="4tagR5G1Xs5zqOyVLn3ZaQ==" spinCount="100000" sqref="D88:E88" name="Intervalo1_22_9"/>
    <protectedRange algorithmName="SHA-512" hashValue="SOYoXHnsd8H3JMwtnN8n0SDMvJLW8NUH3c7N9U/C2WTm7adtKrHc9Rw5AhcK1dwRMld7kJZ5o3zpwjKqrnC6rw==" saltValue="9sV1nF7wJ5XLhLyfByHakQ==" spinCount="100000" sqref="C87:D87 A87" name="Intervalo1_4_2_5"/>
    <protectedRange algorithmName="SHA-512" hashValue="pYqvGp4vyeT51Cm34fl1Id+3laNBAeXZ4xCJQzRXtltNVGl551VlmJarAj+OLsj74RRcLroUKfyp8dsMep+krw==" saltValue="4tagR5G1Xs5zqOyVLn3ZaQ==" spinCount="100000" sqref="C88" name="Intervalo1_29_2_1_1"/>
    <protectedRange algorithmName="SHA-512" hashValue="pYqvGp4vyeT51Cm34fl1Id+3laNBAeXZ4xCJQzRXtltNVGl551VlmJarAj+OLsj74RRcLroUKfyp8dsMep+krw==" saltValue="4tagR5G1Xs5zqOyVLn3ZaQ==" spinCount="100000" sqref="A88:B88" name="Intervalo1_36_2_1"/>
    <protectedRange algorithmName="SHA-512" hashValue="pYqvGp4vyeT51Cm34fl1Id+3laNBAeXZ4xCJQzRXtltNVGl551VlmJarAj+OLsj74RRcLroUKfyp8dsMep+krw==" saltValue="4tagR5G1Xs5zqOyVLn3ZaQ==" spinCount="100000" sqref="B87" name="Intervalo1_13_1_3_1"/>
    <protectedRange algorithmName="SHA-512" hashValue="pYqvGp4vyeT51Cm34fl1Id+3laNBAeXZ4xCJQzRXtltNVGl551VlmJarAj+OLsj74RRcLroUKfyp8dsMep+krw==" saltValue="4tagR5G1Xs5zqOyVLn3ZaQ==" spinCount="100000" sqref="G92" name="Intervalo1_2_1_2_3"/>
    <protectedRange algorithmName="SHA-512" hashValue="BIECXXLQTeZJOx05FhxNMY6bX0FG7L8BpAjO3Hk073tMf1ubRNMfSRBsBwOVM9WAG5vzoeJK9zi73lb6vrANVA==" saltValue="YhRx49mkr4bYm3ZTPTnjcg==" spinCount="100000" sqref="D97 C96:E96" name="Intervalo1_59"/>
    <protectedRange algorithmName="SHA-512" hashValue="nJCPMKKPbQe6/ha4iPpgDvsehmgBQOKJ/8YB5Oj66Xa1HSaMdEySI9MA2i7F3wvMOIhzJpsg48H1o311Buf3qA==" saltValue="Z3UMDN8w5bylweDrohUzTQ==" spinCount="100000" sqref="G96:G98" name="Intervalo1_1_3_37"/>
    <protectedRange algorithmName="SHA-512" hashValue="pYqvGp4vyeT51Cm34fl1Id+3laNBAeXZ4xCJQzRXtltNVGl551VlmJarAj+OLsj74RRcLroUKfyp8dsMep+krw==" saltValue="4tagR5G1Xs5zqOyVLn3ZaQ==" spinCount="100000" sqref="F96:F98" name="Intervalo1_27_37"/>
    <protectedRange algorithmName="SHA-512" hashValue="SOYoXHnsd8H3JMwtnN8n0SDMvJLW8NUH3c7N9U/C2WTm7adtKrHc9Rw5AhcK1dwRMld7kJZ5o3zpwjKqrnC6rw==" saltValue="9sV1nF7wJ5XLhLyfByHakQ==" spinCount="100000" sqref="E97 A97:C97" name="Intervalo1_28_31"/>
    <protectedRange algorithmName="SHA-512" hashValue="SOYoXHnsd8H3JMwtnN8n0SDMvJLW8NUH3c7N9U/C2WTm7adtKrHc9Rw5AhcK1dwRMld7kJZ5o3zpwjKqrnC6rw==" saltValue="9sV1nF7wJ5XLhLyfByHakQ==" spinCount="100000" sqref="A96:B96" name="Intervalo1_14_2_4_9"/>
    <protectedRange algorithmName="SHA-512" hashValue="BIECXXLQTeZJOx05FhxNMY6bX0FG7L8BpAjO3Hk073tMf1ubRNMfSRBsBwOVM9WAG5vzoeJK9zi73lb6vrANVA==" saltValue="YhRx49mkr4bYm3ZTPTnjcg==" spinCount="100000" sqref="A98:E98" name="Intervalo1_30_1"/>
    <protectedRange algorithmName="SHA-512" hashValue="BIECXXLQTeZJOx05FhxNMY6bX0FG7L8BpAjO3Hk073tMf1ubRNMfSRBsBwOVM9WAG5vzoeJK9zi73lb6vrANVA==" saltValue="YhRx49mkr4bYm3ZTPTnjcg==" spinCount="100000" sqref="C105 D106 D99:D100 D102 B101:E101" name="Intervalo1_60"/>
    <protectedRange algorithmName="SHA-512" hashValue="pYqvGp4vyeT51Cm34fl1Id+3laNBAeXZ4xCJQzRXtltNVGl551VlmJarAj+OLsj74RRcLroUKfyp8dsMep+krw==" saltValue="4tagR5G1Xs5zqOyVLn3ZaQ==" spinCount="100000" sqref="D105:E105 A107:B107 D107:E107 A106:C106 A105:B105" name="Intervalo1_1_6"/>
    <protectedRange algorithmName="SHA-512" hashValue="nJCPMKKPbQe6/ha4iPpgDvsehmgBQOKJ/8YB5Oj66Xa1HSaMdEySI9MA2i7F3wvMOIhzJpsg48H1o311Buf3qA==" saltValue="Z3UMDN8w5bylweDrohUzTQ==" spinCount="100000" sqref="G99:G106" name="Intervalo1_1_3_38"/>
    <protectedRange algorithmName="SHA-512" hashValue="SOYoXHnsd8H3JMwtnN8n0SDMvJLW8NUH3c7N9U/C2WTm7adtKrHc9Rw5AhcK1dwRMld7kJZ5o3zpwjKqrnC6rw==" saltValue="9sV1nF7wJ5XLhLyfByHakQ==" spinCount="100000" sqref="C107" name="Intervalo1_9_11"/>
    <protectedRange algorithmName="SHA-512" hashValue="pYqvGp4vyeT51Cm34fl1Id+3laNBAeXZ4xCJQzRXtltNVGl551VlmJarAj+OLsj74RRcLroUKfyp8dsMep+krw==" saltValue="4tagR5G1Xs5zqOyVLn3ZaQ==" spinCount="100000" sqref="C102" name="Intervalo1_13_7"/>
    <protectedRange algorithmName="SHA-512" hashValue="SOYoXHnsd8H3JMwtnN8n0SDMvJLW8NUH3c7N9U/C2WTm7adtKrHc9Rw5AhcK1dwRMld7kJZ5o3zpwjKqrnC6rw==" saltValue="9sV1nF7wJ5XLhLyfByHakQ==" spinCount="100000" sqref="A101" name="Intervalo1_14_14"/>
    <protectedRange algorithmName="SHA-512" hashValue="pYqvGp4vyeT51Cm34fl1Id+3laNBAeXZ4xCJQzRXtltNVGl551VlmJarAj+OLsj74RRcLroUKfyp8dsMep+krw==" saltValue="4tagR5G1Xs5zqOyVLn3ZaQ==" spinCount="100000" sqref="F99:F107" name="Intervalo1_27_38"/>
    <protectedRange algorithmName="SHA-512" hashValue="SOYoXHnsd8H3JMwtnN8n0SDMvJLW8NUH3c7N9U/C2WTm7adtKrHc9Rw5AhcK1dwRMld7kJZ5o3zpwjKqrnC6rw==" saltValue="9sV1nF7wJ5XLhLyfByHakQ==" spinCount="100000" sqref="E99:E100 E102 E106" name="Intervalo1_28_32"/>
    <protectedRange algorithmName="SHA-512" hashValue="pYqvGp4vyeT51Cm34fl1Id+3laNBAeXZ4xCJQzRXtltNVGl551VlmJarAj+OLsj74RRcLroUKfyp8dsMep+krw==" saltValue="4tagR5G1Xs5zqOyVLn3ZaQ==" spinCount="100000" sqref="D103:E104" name="Intervalo1_33_22"/>
    <protectedRange algorithmName="SHA-512" hashValue="pYqvGp4vyeT51Cm34fl1Id+3laNBAeXZ4xCJQzRXtltNVGl551VlmJarAj+OLsj74RRcLroUKfyp8dsMep+krw==" saltValue="4tagR5G1Xs5zqOyVLn3ZaQ==" spinCount="100000" sqref="A103:A104" name="Intervalo1_2_24"/>
    <protectedRange algorithmName="SHA-512" hashValue="BIECXXLQTeZJOx05FhxNMY6bX0FG7L8BpAjO3Hk073tMf1ubRNMfSRBsBwOVM9WAG5vzoeJK9zi73lb6vrANVA==" saltValue="YhRx49mkr4bYm3ZTPTnjcg==" spinCount="100000" sqref="B103:B104" name="Intervalo1_10_11"/>
    <protectedRange algorithmName="SHA-512" hashValue="SOYoXHnsd8H3JMwtnN8n0SDMvJLW8NUH3c7N9U/C2WTm7adtKrHc9Rw5AhcK1dwRMld7kJZ5o3zpwjKqrnC6rw==" saltValue="9sV1nF7wJ5XLhLyfByHakQ==" spinCount="100000" sqref="C103:C104" name="Intervalo1_7_1_1_11"/>
    <protectedRange algorithmName="SHA-512" hashValue="SOYoXHnsd8H3JMwtnN8n0SDMvJLW8NUH3c7N9U/C2WTm7adtKrHc9Rw5AhcK1dwRMld7kJZ5o3zpwjKqrnC6rw==" saltValue="9sV1nF7wJ5XLhLyfByHakQ==" spinCount="100000" sqref="A102:B102" name="Intervalo1_11_16"/>
    <protectedRange algorithmName="SHA-512" hashValue="BIECXXLQTeZJOx05FhxNMY6bX0FG7L8BpAjO3Hk073tMf1ubRNMfSRBsBwOVM9WAG5vzoeJK9zi73lb6vrANVA==" saltValue="YhRx49mkr4bYm3ZTPTnjcg==" spinCount="100000" sqref="A99:C99" name="Intervalo1_31_2"/>
    <protectedRange algorithmName="SHA-512" hashValue="BIECXXLQTeZJOx05FhxNMY6bX0FG7L8BpAjO3Hk073tMf1ubRNMfSRBsBwOVM9WAG5vzoeJK9zi73lb6vrANVA==" saltValue="YhRx49mkr4bYm3ZTPTnjcg==" spinCount="100000" sqref="A100:C100" name="Intervalo1_32_1"/>
    <protectedRange algorithmName="SHA-512" hashValue="pYqvGp4vyeT51Cm34fl1Id+3laNBAeXZ4xCJQzRXtltNVGl551VlmJarAj+OLsj74RRcLroUKfyp8dsMep+krw==" saltValue="4tagR5G1Xs5zqOyVLn3ZaQ==" spinCount="100000" sqref="G107" name="Intervalo1_2_1_2_4"/>
    <protectedRange algorithmName="SHA-512" hashValue="BIECXXLQTeZJOx05FhxNMY6bX0FG7L8BpAjO3Hk073tMf1ubRNMfSRBsBwOVM9WAG5vzoeJK9zi73lb6vrANVA==" saltValue="YhRx49mkr4bYm3ZTPTnjcg==" spinCount="100000" sqref="D108:E108 A108:B108" name="Intervalo1_61"/>
    <protectedRange algorithmName="SHA-512" hashValue="nJCPMKKPbQe6/ha4iPpgDvsehmgBQOKJ/8YB5Oj66Xa1HSaMdEySI9MA2i7F3wvMOIhzJpsg48H1o311Buf3qA==" saltValue="Z3UMDN8w5bylweDrohUzTQ==" spinCount="100000" sqref="G108" name="Intervalo1_1_3_39"/>
    <protectedRange algorithmName="SHA-512" hashValue="pYqvGp4vyeT51Cm34fl1Id+3laNBAeXZ4xCJQzRXtltNVGl551VlmJarAj+OLsj74RRcLroUKfyp8dsMep+krw==" saltValue="4tagR5G1Xs5zqOyVLn3ZaQ==" spinCount="100000" sqref="F108" name="Intervalo1_27_39"/>
    <protectedRange algorithmName="SHA-512" hashValue="BIECXXLQTeZJOx05FhxNMY6bX0FG7L8BpAjO3Hk073tMf1ubRNMfSRBsBwOVM9WAG5vzoeJK9zi73lb6vrANVA==" saltValue="YhRx49mkr4bYm3ZTPTnjcg==" spinCount="100000" sqref="C108" name="Intervalo1_6_4_22"/>
    <protectedRange algorithmName="SHA-512" hashValue="nJCPMKKPbQe6/ha4iPpgDvsehmgBQOKJ/8YB5Oj66Xa1HSaMdEySI9MA2i7F3wvMOIhzJpsg48H1o311Buf3qA==" saltValue="Z3UMDN8w5bylweDrohUzTQ==" spinCount="100000" sqref="G109" name="Intervalo1_1_3_40"/>
    <protectedRange algorithmName="SHA-512" hashValue="pYqvGp4vyeT51Cm34fl1Id+3laNBAeXZ4xCJQzRXtltNVGl551VlmJarAj+OLsj74RRcLroUKfyp8dsMep+krw==" saltValue="4tagR5G1Xs5zqOyVLn3ZaQ==" spinCount="100000" sqref="F109" name="Intervalo1_27_40"/>
    <protectedRange algorithmName="SHA-512" hashValue="pYqvGp4vyeT51Cm34fl1Id+3laNBAeXZ4xCJQzRXtltNVGl551VlmJarAj+OLsj74RRcLroUKfyp8dsMep+krw==" saltValue="4tagR5G1Xs5zqOyVLn3ZaQ==" spinCount="100000" sqref="D109:E109" name="Intervalo1_33_23"/>
    <protectedRange algorithmName="SHA-512" hashValue="pYqvGp4vyeT51Cm34fl1Id+3laNBAeXZ4xCJQzRXtltNVGl551VlmJarAj+OLsj74RRcLroUKfyp8dsMep+krw==" saltValue="4tagR5G1Xs5zqOyVLn3ZaQ==" spinCount="100000" sqref="A109" name="Intervalo1_2_25"/>
    <protectedRange algorithmName="SHA-512" hashValue="BIECXXLQTeZJOx05FhxNMY6bX0FG7L8BpAjO3Hk073tMf1ubRNMfSRBsBwOVM9WAG5vzoeJK9zi73lb6vrANVA==" saltValue="YhRx49mkr4bYm3ZTPTnjcg==" spinCount="100000" sqref="B109" name="Intervalo1_10_12"/>
    <protectedRange algorithmName="SHA-512" hashValue="SOYoXHnsd8H3JMwtnN8n0SDMvJLW8NUH3c7N9U/C2WTm7adtKrHc9Rw5AhcK1dwRMld7kJZ5o3zpwjKqrnC6rw==" saltValue="9sV1nF7wJ5XLhLyfByHakQ==" spinCount="100000" sqref="C109" name="Intervalo1_7_1_1_12"/>
    <protectedRange algorithmName="SHA-512" hashValue="BIECXXLQTeZJOx05FhxNMY6bX0FG7L8BpAjO3Hk073tMf1ubRNMfSRBsBwOVM9WAG5vzoeJK9zi73lb6vrANVA==" saltValue="YhRx49mkr4bYm3ZTPTnjcg==" spinCount="100000" sqref="D112 A117:B117 A121:E121 D115:D118 A120:B120 D120 A128:C128 C129 A135:D135 A132:B132 D137:E137 A125:B125 E116:E117 E125:E126 E131 G112 G131 D122:D125 C116 D130:D132 G125 E134:E135 G134 A111:D111 C133:D134 A138:E138 C110:D110 E110:E111 C122 A137:B137 A114:E114 C126:D126" name="Intervalo1_62"/>
    <protectedRange algorithmName="SHA-512" hashValue="nJCPMKKPbQe6/ha4iPpgDvsehmgBQOKJ/8YB5Oj66Xa1HSaMdEySI9MA2i7F3wvMOIhzJpsg48H1o311Buf3qA==" saltValue="Z3UMDN8w5bylweDrohUzTQ==" spinCount="100000" sqref="G126:G130 G110:G111 G113:G117 G132:G133 G120:G124 G135:G138" name="Intervalo1_1_3_41"/>
    <protectedRange algorithmName="SHA-512" hashValue="SOYoXHnsd8H3JMwtnN8n0SDMvJLW8NUH3c7N9U/C2WTm7adtKrHc9Rw5AhcK1dwRMld7kJZ5o3zpwjKqrnC6rw==" saltValue="9sV1nF7wJ5XLhLyfByHakQ==" spinCount="100000" sqref="A112:B112 A115:B115 A118:B118 A124:B124 A130:B130" name="Intervalo1_9_12"/>
    <protectedRange algorithmName="SHA-512" hashValue="SOYoXHnsd8H3JMwtnN8n0SDMvJLW8NUH3c7N9U/C2WTm7adtKrHc9Rw5AhcK1dwRMld7kJZ5o3zpwjKqrnC6rw==" saltValue="9sV1nF7wJ5XLhLyfByHakQ==" spinCount="100000" sqref="A129:B129 C127" name="Intervalo1_14_15"/>
    <protectedRange algorithmName="SHA-512" hashValue="pYqvGp4vyeT51Cm34fl1Id+3laNBAeXZ4xCJQzRXtltNVGl551VlmJarAj+OLsj74RRcLroUKfyp8dsMep+krw==" saltValue="4tagR5G1Xs5zqOyVLn3ZaQ==" spinCount="100000" sqref="F110:F138" name="Intervalo1_27_41"/>
    <protectedRange algorithmName="SHA-512" hashValue="SOYoXHnsd8H3JMwtnN8n0SDMvJLW8NUH3c7N9U/C2WTm7adtKrHc9Rw5AhcK1dwRMld7kJZ5o3zpwjKqrnC6rw==" saltValue="9sV1nF7wJ5XLhLyfByHakQ==" spinCount="100000" sqref="A113:C113 A127 A136:E136 E120 E122:E124 E132:E133 A119:C119" name="Intervalo1_28_33"/>
    <protectedRange algorithmName="SHA-512" hashValue="SOYoXHnsd8H3JMwtnN8n0SDMvJLW8NUH3c7N9U/C2WTm7adtKrHc9Rw5AhcK1dwRMld7kJZ5o3zpwjKqrnC6rw==" saltValue="9sV1nF7wJ5XLhLyfByHakQ==" spinCount="100000" sqref="D127:D128" name="Intervalo1_4_7_4_1"/>
    <protectedRange algorithmName="SHA-512" hashValue="BIECXXLQTeZJOx05FhxNMY6bX0FG7L8BpAjO3Hk073tMf1ubRNMfSRBsBwOVM9WAG5vzoeJK9zi73lb6vrANVA==" saltValue="YhRx49mkr4bYm3ZTPTnjcg==" spinCount="100000" sqref="C120 C123:C125 C130:C132 C137 C117" name="Intervalo1_6_4_23"/>
    <protectedRange algorithmName="SHA-512" hashValue="BIECXXLQTeZJOx05FhxNMY6bX0FG7L8BpAjO3Hk073tMf1ubRNMfSRBsBwOVM9WAG5vzoeJK9zi73lb6vrANVA==" saltValue="YhRx49mkr4bYm3ZTPTnjcg==" spinCount="100000" sqref="B127 E127:E128" name="Intervalo1_6_1_1_4"/>
    <protectedRange algorithmName="SHA-512" hashValue="SOYoXHnsd8H3JMwtnN8n0SDMvJLW8NUH3c7N9U/C2WTm7adtKrHc9Rw5AhcK1dwRMld7kJZ5o3zpwjKqrnC6rw==" saltValue="9sV1nF7wJ5XLhLyfByHakQ==" spinCount="100000" sqref="E115 E118 E130 E112" name="Intervalo1_15_4_15"/>
    <protectedRange algorithmName="SHA-512" hashValue="pYqvGp4vyeT51Cm34fl1Id+3laNBAeXZ4xCJQzRXtltNVGl551VlmJarAj+OLsj74RRcLroUKfyp8dsMep+krw==" saltValue="4tagR5G1Xs5zqOyVLn3ZaQ==" spinCount="100000" sqref="C115 C118 C112 D129:E129" name="Intervalo1_33_24"/>
    <protectedRange algorithmName="SHA-512" hashValue="SOYoXHnsd8H3JMwtnN8n0SDMvJLW8NUH3c7N9U/C2WTm7adtKrHc9Rw5AhcK1dwRMld7kJZ5o3zpwjKqrnC6rw==" saltValue="9sV1nF7wJ5XLhLyfByHakQ==" spinCount="100000" sqref="A110:B110 A116:B116 A122:B123 A126:B126 A131:B131 A133:B134" name="Intervalo1_14_2_4_10"/>
    <protectedRange algorithmName="SHA-512" hashValue="pYqvGp4vyeT51Cm34fl1Id+3laNBAeXZ4xCJQzRXtltNVGl551VlmJarAj+OLsj74RRcLroUKfyp8dsMep+krw==" saltValue="4tagR5G1Xs5zqOyVLn3ZaQ==" spinCount="100000" sqref="D119:E119 D113:E113 G118:G119" name="Intervalo1_2_26"/>
    <protectedRange algorithmName="SHA-512" hashValue="BIECXXLQTeZJOx05FhxNMY6bX0FG7L8BpAjO3Hk073tMf1ubRNMfSRBsBwOVM9WAG5vzoeJK9zi73lb6vrANVA==" saltValue="YhRx49mkr4bYm3ZTPTnjcg==" spinCount="100000" sqref="E148 A144:D145 B148:D149 D146:D147 D142:D143" name="Intervalo1_63"/>
    <protectedRange algorithmName="SHA-512" hashValue="nJCPMKKPbQe6/ha4iPpgDvsehmgBQOKJ/8YB5Oj66Xa1HSaMdEySI9MA2i7F3wvMOIhzJpsg48H1o311Buf3qA==" saltValue="Z3UMDN8w5bylweDrohUzTQ==" spinCount="100000" sqref="G139:G149" name="Intervalo1_1_3_42"/>
    <protectedRange algorithmName="SHA-512" hashValue="SOYoXHnsd8H3JMwtnN8n0SDMvJLW8NUH3c7N9U/C2WTm7adtKrHc9Rw5AhcK1dwRMld7kJZ5o3zpwjKqrnC6rw==" saltValue="9sV1nF7wJ5XLhLyfByHakQ==" spinCount="100000" sqref="B142" name="Intervalo1_9_13_1"/>
    <protectedRange algorithmName="SHA-512" hashValue="pYqvGp4vyeT51Cm34fl1Id+3laNBAeXZ4xCJQzRXtltNVGl551VlmJarAj+OLsj74RRcLroUKfyp8dsMep+krw==" saltValue="4tagR5G1Xs5zqOyVLn3ZaQ==" spinCount="100000" sqref="A146:C146" name="Intervalo1_13_8"/>
    <protectedRange algorithmName="SHA-512" hashValue="SOYoXHnsd8H3JMwtnN8n0SDMvJLW8NUH3c7N9U/C2WTm7adtKrHc9Rw5AhcK1dwRMld7kJZ5o3zpwjKqrnC6rw==" saltValue="9sV1nF7wJ5XLhLyfByHakQ==" spinCount="100000" sqref="A148:A149 A142 A141:C141" name="Intervalo1_14_16"/>
    <protectedRange algorithmName="SHA-512" hashValue="pYqvGp4vyeT51Cm34fl1Id+3laNBAeXZ4xCJQzRXtltNVGl551VlmJarAj+OLsj74RRcLroUKfyp8dsMep+krw==" saltValue="4tagR5G1Xs5zqOyVLn3ZaQ==" spinCount="100000" sqref="F139:F149" name="Intervalo1_27_42"/>
    <protectedRange algorithmName="SHA-512" hashValue="SOYoXHnsd8H3JMwtnN8n0SDMvJLW8NUH3c7N9U/C2WTm7adtKrHc9Rw5AhcK1dwRMld7kJZ5o3zpwjKqrnC6rw==" saltValue="9sV1nF7wJ5XLhLyfByHakQ==" spinCount="100000" sqref="A143:C143 E149 A147:B147 E142:E147 A140:C140" name="Intervalo1_28_34"/>
    <protectedRange algorithmName="SHA-512" hashValue="BIECXXLQTeZJOx05FhxNMY6bX0FG7L8BpAjO3Hk073tMf1ubRNMfSRBsBwOVM9WAG5vzoeJK9zi73lb6vrANVA==" saltValue="YhRx49mkr4bYm3ZTPTnjcg==" spinCount="100000" sqref="C142 C147" name="Intervalo1_6_4_24"/>
    <protectedRange algorithmName="SHA-512" hashValue="pYqvGp4vyeT51Cm34fl1Id+3laNBAeXZ4xCJQzRXtltNVGl551VlmJarAj+OLsj74RRcLroUKfyp8dsMep+krw==" saltValue="4tagR5G1Xs5zqOyVLn3ZaQ==" spinCount="100000" sqref="D140:E141" name="Intervalo1_33_25"/>
    <protectedRange algorithmName="SHA-512" hashValue="SOYoXHnsd8H3JMwtnN8n0SDMvJLW8NUH3c7N9U/C2WTm7adtKrHc9Rw5AhcK1dwRMld7kJZ5o3zpwjKqrnC6rw==" saltValue="9sV1nF7wJ5XLhLyfByHakQ==" spinCount="100000" sqref="A139:E139" name="Intervalo1_11_17"/>
    <protectedRange algorithmName="SHA-512" hashValue="nJCPMKKPbQe6/ha4iPpgDvsehmgBQOKJ/8YB5Oj66Xa1HSaMdEySI9MA2i7F3wvMOIhzJpsg48H1o311Buf3qA==" saltValue="Z3UMDN8w5bylweDrohUzTQ==" spinCount="100000" sqref="G150" name="Intervalo1_1_3_43"/>
    <protectedRange algorithmName="SHA-512" hashValue="pYqvGp4vyeT51Cm34fl1Id+3laNBAeXZ4xCJQzRXtltNVGl551VlmJarAj+OLsj74RRcLroUKfyp8dsMep+krw==" saltValue="4tagR5G1Xs5zqOyVLn3ZaQ==" spinCount="100000" sqref="F150" name="Intervalo1_27_43"/>
    <protectedRange algorithmName="SHA-512" hashValue="SOYoXHnsd8H3JMwtnN8n0SDMvJLW8NUH3c7N9U/C2WTm7adtKrHc9Rw5AhcK1dwRMld7kJZ5o3zpwjKqrnC6rw==" saltValue="9sV1nF7wJ5XLhLyfByHakQ==" spinCount="100000" sqref="A150:C150" name="Intervalo1_28_35"/>
    <protectedRange algorithmName="SHA-512" hashValue="pYqvGp4vyeT51Cm34fl1Id+3laNBAeXZ4xCJQzRXtltNVGl551VlmJarAj+OLsj74RRcLroUKfyp8dsMep+krw==" saltValue="4tagR5G1Xs5zqOyVLn3ZaQ==" spinCount="100000" sqref="D150:E150" name="Intervalo1_2_28"/>
    <protectedRange algorithmName="SHA-512" hashValue="BIECXXLQTeZJOx05FhxNMY6bX0FG7L8BpAjO3Hk073tMf1ubRNMfSRBsBwOVM9WAG5vzoeJK9zi73lb6vrANVA==" saltValue="YhRx49mkr4bYm3ZTPTnjcg==" spinCount="100000" sqref="D152:E152 A151:E151 A152:B152" name="Intervalo1_64"/>
    <protectedRange algorithmName="SHA-512" hashValue="nJCPMKKPbQe6/ha4iPpgDvsehmgBQOKJ/8YB5Oj66Xa1HSaMdEySI9MA2i7F3wvMOIhzJpsg48H1o311Buf3qA==" saltValue="Z3UMDN8w5bylweDrohUzTQ==" spinCount="100000" sqref="G151:G152" name="Intervalo1_1_3_44"/>
    <protectedRange algorithmName="SHA-512" hashValue="pYqvGp4vyeT51Cm34fl1Id+3laNBAeXZ4xCJQzRXtltNVGl551VlmJarAj+OLsj74RRcLroUKfyp8dsMep+krw==" saltValue="4tagR5G1Xs5zqOyVLn3ZaQ==" spinCount="100000" sqref="F151:F152" name="Intervalo1_27_44"/>
    <protectedRange algorithmName="SHA-512" hashValue="BIECXXLQTeZJOx05FhxNMY6bX0FG7L8BpAjO3Hk073tMf1ubRNMfSRBsBwOVM9WAG5vzoeJK9zi73lb6vrANVA==" saltValue="YhRx49mkr4bYm3ZTPTnjcg==" spinCount="100000" sqref="C152" name="Intervalo1_6_4_25"/>
    <protectedRange algorithmName="SHA-512" hashValue="BIECXXLQTeZJOx05FhxNMY6bX0FG7L8BpAjO3Hk073tMf1ubRNMfSRBsBwOVM9WAG5vzoeJK9zi73lb6vrANVA==" saltValue="YhRx49mkr4bYm3ZTPTnjcg==" spinCount="100000" sqref="D154:E157 A157:B157 G162:G163 D162:D163 G165 G171:G172 G155:G157 A154:B154 D171:D172 D158:D159 E159 B155:C155 A159:C159 A169:E170 C156 B164:E164 A173:E173" name="Intervalo1_65"/>
    <protectedRange algorithmName="SHA-512" hashValue="nJCPMKKPbQe6/ha4iPpgDvsehmgBQOKJ/8YB5Oj66Xa1HSaMdEySI9MA2i7F3wvMOIhzJpsg48H1o311Buf3qA==" saltValue="Z3UMDN8w5bylweDrohUzTQ==" spinCount="100000" sqref="G164 G169:G170 G173 G153:G154 G158:G159" name="Intervalo1_1_3_45"/>
    <protectedRange algorithmName="SHA-512" hashValue="SOYoXHnsd8H3JMwtnN8n0SDMvJLW8NUH3c7N9U/C2WTm7adtKrHc9Rw5AhcK1dwRMld7kJZ5o3zpwjKqrnC6rw==" saltValue="9sV1nF7wJ5XLhLyfByHakQ==" spinCount="100000" sqref="A158:B158 A162:B163 A172:B172 A171" name="Intervalo1_9_14"/>
    <protectedRange algorithmName="SHA-512" hashValue="SOYoXHnsd8H3JMwtnN8n0SDMvJLW8NUH3c7N9U/C2WTm7adtKrHc9Rw5AhcK1dwRMld7kJZ5o3zpwjKqrnC6rw==" saltValue="9sV1nF7wJ5XLhLyfByHakQ==" spinCount="100000" sqref="A164 B171" name="Intervalo1_1_7_8"/>
    <protectedRange algorithmName="SHA-512" hashValue="SOYoXHnsd8H3JMwtnN8n0SDMvJLW8NUH3c7N9U/C2WTm7adtKrHc9Rw5AhcK1dwRMld7kJZ5o3zpwjKqrnC6rw==" saltValue="9sV1nF7wJ5XLhLyfByHakQ==" spinCount="100000" sqref="A155" name="Intervalo1_14_17"/>
    <protectedRange algorithmName="SHA-512" hashValue="pYqvGp4vyeT51Cm34fl1Id+3laNBAeXZ4xCJQzRXtltNVGl551VlmJarAj+OLsj74RRcLroUKfyp8dsMep+krw==" saltValue="4tagR5G1Xs5zqOyVLn3ZaQ==" spinCount="100000" sqref="F153:F173" name="Intervalo1_27_45"/>
    <protectedRange algorithmName="SHA-512" hashValue="SOYoXHnsd8H3JMwtnN8n0SDMvJLW8NUH3c7N9U/C2WTm7adtKrHc9Rw5AhcK1dwRMld7kJZ5o3zpwjKqrnC6rw==" saltValue="9sV1nF7wJ5XLhLyfByHakQ==" spinCount="100000" sqref="G167:G168 A167:C168 G160:G161 A153:E153" name="Intervalo1_28_36"/>
    <protectedRange algorithmName="SHA-512" hashValue="BIECXXLQTeZJOx05FhxNMY6bX0FG7L8BpAjO3Hk073tMf1ubRNMfSRBsBwOVM9WAG5vzoeJK9zi73lb6vrANVA==" saltValue="YhRx49mkr4bYm3ZTPTnjcg==" spinCount="100000" sqref="C157:C158" name="Intervalo1_6_4_26"/>
    <protectedRange algorithmName="SHA-512" hashValue="SOYoXHnsd8H3JMwtnN8n0SDMvJLW8NUH3c7N9U/C2WTm7adtKrHc9Rw5AhcK1dwRMld7kJZ5o3zpwjKqrnC6rw==" saltValue="9sV1nF7wJ5XLhLyfByHakQ==" spinCount="100000" sqref="E158 E162:E163 E171:E172" name="Intervalo1_15_4_16"/>
    <protectedRange algorithmName="SHA-512" hashValue="BIECXXLQTeZJOx05FhxNMY6bX0FG7L8BpAjO3Hk073tMf1ubRNMfSRBsBwOVM9WAG5vzoeJK9zi73lb6vrANVA==" saltValue="YhRx49mkr4bYm3ZTPTnjcg==" spinCount="100000" sqref="C154" name="Intervalo1_15_7_1"/>
    <protectedRange algorithmName="SHA-512" hashValue="pYqvGp4vyeT51Cm34fl1Id+3laNBAeXZ4xCJQzRXtltNVGl551VlmJarAj+OLsj74RRcLroUKfyp8dsMep+krw==" saltValue="4tagR5G1Xs5zqOyVLn3ZaQ==" spinCount="100000" sqref="D160:E161 C162:C163 D167:E168 C171:C172" name="Intervalo1_33_26"/>
    <protectedRange algorithmName="SHA-512" hashValue="SOYoXHnsd8H3JMwtnN8n0SDMvJLW8NUH3c7N9U/C2WTm7adtKrHc9Rw5AhcK1dwRMld7kJZ5o3zpwjKqrnC6rw==" saltValue="9sV1nF7wJ5XLhLyfByHakQ==" spinCount="100000" sqref="A156:B156" name="Intervalo1_14_2_4_11"/>
    <protectedRange algorithmName="SHA-512" hashValue="pYqvGp4vyeT51Cm34fl1Id+3laNBAeXZ4xCJQzRXtltNVGl551VlmJarAj+OLsj74RRcLroUKfyp8dsMep+krw==" saltValue="4tagR5G1Xs5zqOyVLn3ZaQ==" spinCount="100000" sqref="A160:A161" name="Intervalo1_2_29"/>
    <protectedRange algorithmName="SHA-512" hashValue="BIECXXLQTeZJOx05FhxNMY6bX0FG7L8BpAjO3Hk073tMf1ubRNMfSRBsBwOVM9WAG5vzoeJK9zi73lb6vrANVA==" saltValue="YhRx49mkr4bYm3ZTPTnjcg==" spinCount="100000" sqref="B160:B161" name="Intervalo1_10_13"/>
    <protectedRange algorithmName="SHA-512" hashValue="SOYoXHnsd8H3JMwtnN8n0SDMvJLW8NUH3c7N9U/C2WTm7adtKrHc9Rw5AhcK1dwRMld7kJZ5o3zpwjKqrnC6rw==" saltValue="9sV1nF7wJ5XLhLyfByHakQ==" spinCount="100000" sqref="C160:C161" name="Intervalo1_7_1_1_13"/>
    <protectedRange algorithmName="SHA-512" hashValue="SOYoXHnsd8H3JMwtnN8n0SDMvJLW8NUH3c7N9U/C2WTm7adtKrHc9Rw5AhcK1dwRMld7kJZ5o3zpwjKqrnC6rw==" saltValue="9sV1nF7wJ5XLhLyfByHakQ==" spinCount="100000" sqref="D166 A165:E165" name="Intervalo1_11_18"/>
    <protectedRange algorithmName="SHA-512" hashValue="BIECXXLQTeZJOx05FhxNMY6bX0FG7L8BpAjO3Hk073tMf1ubRNMfSRBsBwOVM9WAG5vzoeJK9zi73lb6vrANVA==" saltValue="YhRx49mkr4bYm3ZTPTnjcg==" spinCount="100000" sqref="A166" name="Intervalo1_10_1_9"/>
    <protectedRange algorithmName="SHA-512" hashValue="BIECXXLQTeZJOx05FhxNMY6bX0FG7L8BpAjO3Hk073tMf1ubRNMfSRBsBwOVM9WAG5vzoeJK9zi73lb6vrANVA==" saltValue="YhRx49mkr4bYm3ZTPTnjcg==" spinCount="100000" sqref="G166" name="Intervalo1_11_1_8"/>
    <protectedRange algorithmName="SHA-512" hashValue="pYqvGp4vyeT51Cm34fl1Id+3laNBAeXZ4xCJQzRXtltNVGl551VlmJarAj+OLsj74RRcLroUKfyp8dsMep+krw==" saltValue="4tagR5G1Xs5zqOyVLn3ZaQ==" spinCount="100000" sqref="C166" name="Intervalo1_13_4_5"/>
    <protectedRange algorithmName="SHA-512" hashValue="SOYoXHnsd8H3JMwtnN8n0SDMvJLW8NUH3c7N9U/C2WTm7adtKrHc9Rw5AhcK1dwRMld7kJZ5o3zpwjKqrnC6rw==" saltValue="9sV1nF7wJ5XLhLyfByHakQ==" spinCount="100000" sqref="E166 B166" name="Intervalo1_14_3_1_1_5"/>
    <protectedRange algorithmName="SHA-512" hashValue="BIECXXLQTeZJOx05FhxNMY6bX0FG7L8BpAjO3Hk073tMf1ubRNMfSRBsBwOVM9WAG5vzoeJK9zi73lb6vrANVA==" saltValue="YhRx49mkr4bYm3ZTPTnjcg==" spinCount="100000" sqref="E174 D174:D175 D187 G176:G182 G174 G184:G185 B176:E177 A174:B174 B181:E182 B186:D186 E186:E187 A187:B187" name="Intervalo1_66"/>
    <protectedRange algorithmName="SHA-512" hashValue="nJCPMKKPbQe6/ha4iPpgDvsehmgBQOKJ/8YB5Oj66Xa1HSaMdEySI9MA2i7F3wvMOIhzJpsg48H1o311Buf3qA==" saltValue="Z3UMDN8w5bylweDrohUzTQ==" spinCount="100000" sqref="G186:G187 G183" name="Intervalo1_1_3_46"/>
    <protectedRange algorithmName="SHA-512" hashValue="SOYoXHnsd8H3JMwtnN8n0SDMvJLW8NUH3c7N9U/C2WTm7adtKrHc9Rw5AhcK1dwRMld7kJZ5o3zpwjKqrnC6rw==" saltValue="9sV1nF7wJ5XLhLyfByHakQ==" spinCount="100000" sqref="A181" name="Intervalo1_1_7_9"/>
    <protectedRange algorithmName="SHA-512" hashValue="SOYoXHnsd8H3JMwtnN8n0SDMvJLW8NUH3c7N9U/C2WTm7adtKrHc9Rw5AhcK1dwRMld7kJZ5o3zpwjKqrnC6rw==" saltValue="9sV1nF7wJ5XLhLyfByHakQ==" spinCount="100000" sqref="A176:A177 A182 A186" name="Intervalo1_14_18"/>
    <protectedRange algorithmName="SHA-512" hashValue="pYqvGp4vyeT51Cm34fl1Id+3laNBAeXZ4xCJQzRXtltNVGl551VlmJarAj+OLsj74RRcLroUKfyp8dsMep+krw==" saltValue="4tagR5G1Xs5zqOyVLn3ZaQ==" spinCount="100000" sqref="F174:F187" name="Intervalo1_27_46"/>
    <protectedRange algorithmName="SHA-512" hashValue="SOYoXHnsd8H3JMwtnN8n0SDMvJLW8NUH3c7N9U/C2WTm7adtKrHc9Rw5AhcK1dwRMld7kJZ5o3zpwjKqrnC6rw==" saltValue="9sV1nF7wJ5XLhLyfByHakQ==" spinCount="100000" sqref="A180:E180" name="Intervalo1_28_37"/>
    <protectedRange algorithmName="SHA-512" hashValue="BIECXXLQTeZJOx05FhxNMY6bX0FG7L8BpAjO3Hk073tMf1ubRNMfSRBsBwOVM9WAG5vzoeJK9zi73lb6vrANVA==" saltValue="YhRx49mkr4bYm3ZTPTnjcg==" spinCount="100000" sqref="C174" name="Intervalo1_6_4_27"/>
    <protectedRange algorithmName="SHA-512" hashValue="SOYoXHnsd8H3JMwtnN8n0SDMvJLW8NUH3c7N9U/C2WTm7adtKrHc9Rw5AhcK1dwRMld7kJZ5o3zpwjKqrnC6rw==" saltValue="9sV1nF7wJ5XLhLyfByHakQ==" spinCount="100000" sqref="C175" name="Intervalo1_9_6_4"/>
    <protectedRange algorithmName="SHA-512" hashValue="SOYoXHnsd8H3JMwtnN8n0SDMvJLW8NUH3c7N9U/C2WTm7adtKrHc9Rw5AhcK1dwRMld7kJZ5o3zpwjKqrnC6rw==" saltValue="9sV1nF7wJ5XLhLyfByHakQ==" spinCount="100000" sqref="A175:B175 E175 G175 C187" name="Intervalo1_15_4_17"/>
    <protectedRange algorithmName="SHA-512" hashValue="pYqvGp4vyeT51Cm34fl1Id+3laNBAeXZ4xCJQzRXtltNVGl551VlmJarAj+OLsj74RRcLroUKfyp8dsMep+krw==" saltValue="4tagR5G1Xs5zqOyVLn3ZaQ==" spinCount="100000" sqref="D185:E185" name="Intervalo1_33_27"/>
    <protectedRange algorithmName="SHA-512" hashValue="pYqvGp4vyeT51Cm34fl1Id+3laNBAeXZ4xCJQzRXtltNVGl551VlmJarAj+OLsj74RRcLroUKfyp8dsMep+krw==" saltValue="4tagR5G1Xs5zqOyVLn3ZaQ==" spinCount="100000" sqref="A185" name="Intervalo1_2_30"/>
    <protectedRange algorithmName="SHA-512" hashValue="BIECXXLQTeZJOx05FhxNMY6bX0FG7L8BpAjO3Hk073tMf1ubRNMfSRBsBwOVM9WAG5vzoeJK9zi73lb6vrANVA==" saltValue="YhRx49mkr4bYm3ZTPTnjcg==" spinCount="100000" sqref="B185" name="Intervalo1_10_14"/>
    <protectedRange algorithmName="SHA-512" hashValue="SOYoXHnsd8H3JMwtnN8n0SDMvJLW8NUH3c7N9U/C2WTm7adtKrHc9Rw5AhcK1dwRMld7kJZ5o3zpwjKqrnC6rw==" saltValue="9sV1nF7wJ5XLhLyfByHakQ==" spinCount="100000" sqref="C185" name="Intervalo1_7_1_1_14"/>
    <protectedRange algorithmName="SHA-512" hashValue="SOYoXHnsd8H3JMwtnN8n0SDMvJLW8NUH3c7N9U/C2WTm7adtKrHc9Rw5AhcK1dwRMld7kJZ5o3zpwjKqrnC6rw==" saltValue="9sV1nF7wJ5XLhLyfByHakQ==" spinCount="100000" sqref="A178:E179 A183:E184" name="Intervalo1_11_19"/>
    <protectedRange algorithmName="SHA-512" hashValue="BIECXXLQTeZJOx05FhxNMY6bX0FG7L8BpAjO3Hk073tMf1ubRNMfSRBsBwOVM9WAG5vzoeJK9zi73lb6vrANVA==" saltValue="YhRx49mkr4bYm3ZTPTnjcg==" spinCount="100000" sqref="A195:C195 A199:B199 D194:E194 D196:E196 G189 G194 G196 A194:B194 A196:B196 B190:E190 C192 A197:E197 A198:C198" name="Intervalo1_67"/>
    <protectedRange algorithmName="SHA-512" hashValue="pYqvGp4vyeT51Cm34fl1Id+3laNBAeXZ4xCJQzRXtltNVGl551VlmJarAj+OLsj74RRcLroUKfyp8dsMep+krw==" saltValue="4tagR5G1Xs5zqOyVLn3ZaQ==" spinCount="100000" sqref="D192:E192 A192:B192" name="Intervalo1_1_8"/>
    <protectedRange algorithmName="SHA-512" hashValue="nJCPMKKPbQe6/ha4iPpgDvsehmgBQOKJ/8YB5Oj66Xa1HSaMdEySI9MA2i7F3wvMOIhzJpsg48H1o311Buf3qA==" saltValue="Z3UMDN8w5bylweDrohUzTQ==" spinCount="100000" sqref="G191:G192 G195 G197:G199" name="Intervalo1_1_3_47"/>
    <protectedRange algorithmName="SHA-512" hashValue="SOYoXHnsd8H3JMwtnN8n0SDMvJLW8NUH3c7N9U/C2WTm7adtKrHc9Rw5AhcK1dwRMld7kJZ5o3zpwjKqrnC6rw==" saltValue="9sV1nF7wJ5XLhLyfByHakQ==" spinCount="100000" sqref="A190" name="Intervalo1_1_7_10"/>
    <protectedRange algorithmName="SHA-512" hashValue="pYqvGp4vyeT51Cm34fl1Id+3laNBAeXZ4xCJQzRXtltNVGl551VlmJarAj+OLsj74RRcLroUKfyp8dsMep+krw==" saltValue="4tagR5G1Xs5zqOyVLn3ZaQ==" spinCount="100000" sqref="F188:F199" name="Intervalo1_27_47"/>
    <protectedRange algorithmName="SHA-512" hashValue="SOYoXHnsd8H3JMwtnN8n0SDMvJLW8NUH3c7N9U/C2WTm7adtKrHc9Rw5AhcK1dwRMld7kJZ5o3zpwjKqrnC6rw==" saltValue="9sV1nF7wJ5XLhLyfByHakQ==" spinCount="100000" sqref="A188:C189 D199:E199 G193 G188" name="Intervalo1_28_38"/>
    <protectedRange algorithmName="SHA-512" hashValue="BIECXXLQTeZJOx05FhxNMY6bX0FG7L8BpAjO3Hk073tMf1ubRNMfSRBsBwOVM9WAG5vzoeJK9zi73lb6vrANVA==" saltValue="YhRx49mkr4bYm3ZTPTnjcg==" spinCount="100000" sqref="C196 C199 C194" name="Intervalo1_6_4_28"/>
    <protectedRange algorithmName="SHA-512" hashValue="SOYoXHnsd8H3JMwtnN8n0SDMvJLW8NUH3c7N9U/C2WTm7adtKrHc9Rw5AhcK1dwRMld7kJZ5o3zpwjKqrnC6rw==" saltValue="9sV1nF7wJ5XLhLyfByHakQ==" spinCount="100000" sqref="G190 A191:E191" name="Intervalo1_15_4_18"/>
    <protectedRange algorithmName="SHA-512" hashValue="pYqvGp4vyeT51Cm34fl1Id+3laNBAeXZ4xCJQzRXtltNVGl551VlmJarAj+OLsj74RRcLroUKfyp8dsMep+krw==" saltValue="4tagR5G1Xs5zqOyVLn3ZaQ==" spinCount="100000" sqref="D188:E189 D193:E193" name="Intervalo1_33_28"/>
    <protectedRange algorithmName="SHA-512" hashValue="SOYoXHnsd8H3JMwtnN8n0SDMvJLW8NUH3c7N9U/C2WTm7adtKrHc9Rw5AhcK1dwRMld7kJZ5o3zpwjKqrnC6rw==" saltValue="9sV1nF7wJ5XLhLyfByHakQ==" spinCount="100000" sqref="D195:E195 D198:E198" name="Intervalo1_37_14"/>
    <protectedRange algorithmName="SHA-512" hashValue="pYqvGp4vyeT51Cm34fl1Id+3laNBAeXZ4xCJQzRXtltNVGl551VlmJarAj+OLsj74RRcLroUKfyp8dsMep+krw==" saltValue="4tagR5G1Xs5zqOyVLn3ZaQ==" spinCount="100000" sqref="A193" name="Intervalo1_2_31"/>
    <protectedRange algorithmName="SHA-512" hashValue="BIECXXLQTeZJOx05FhxNMY6bX0FG7L8BpAjO3Hk073tMf1ubRNMfSRBsBwOVM9WAG5vzoeJK9zi73lb6vrANVA==" saltValue="YhRx49mkr4bYm3ZTPTnjcg==" spinCount="100000" sqref="B193" name="Intervalo1_10_15"/>
    <protectedRange algorithmName="SHA-512" hashValue="SOYoXHnsd8H3JMwtnN8n0SDMvJLW8NUH3c7N9U/C2WTm7adtKrHc9Rw5AhcK1dwRMld7kJZ5o3zpwjKqrnC6rw==" saltValue="9sV1nF7wJ5XLhLyfByHakQ==" spinCount="100000" sqref="C193" name="Intervalo1_7_1_1_15"/>
    <protectedRange algorithmName="SHA-512" hashValue="BIECXXLQTeZJOx05FhxNMY6bX0FG7L8BpAjO3Hk073tMf1ubRNMfSRBsBwOVM9WAG5vzoeJK9zi73lb6vrANVA==" saltValue="YhRx49mkr4bYm3ZTPTnjcg==" spinCount="100000" sqref="A200:B201 A204 D217:E220 E226 C229 A230:B230 D230:E230 C235 D236:E236 A236:B237 D200:E201 G213 G252 G200 G202 D249:D250 E228 D205 D226:D228 D222 D206:E206 D239:E243 B213:E213 B223:E223 B239:C239 B246:D248 E246:E250 A206:B206 A202:E202 A217:B220 C231 A214:D215 A225:B226 B228:C228" name="Intervalo1_68"/>
    <protectedRange algorithmName="SHA-512" hashValue="pYqvGp4vyeT51Cm34fl1Id+3laNBAeXZ4xCJQzRXtltNVGl551VlmJarAj+OLsj74RRcLroUKfyp8dsMep+krw==" saltValue="4tagR5G1Xs5zqOyVLn3ZaQ==" spinCount="100000" sqref="C237:E237" name="Intervalo1_1_9"/>
    <protectedRange algorithmName="SHA-512" hashValue="nJCPMKKPbQe6/ha4iPpgDvsehmgBQOKJ/8YB5Oj66Xa1HSaMdEySI9MA2i7F3wvMOIhzJpsg48H1o311Buf3qA==" saltValue="Z3UMDN8w5bylweDrohUzTQ==" spinCount="100000" sqref="G201 G203 G210:G212 G206:G207 G242:G247 G250:G251 G229:G235 G237:G238 G217:G220 G222:G227 G214:G215" name="Intervalo1_1_3_48"/>
    <protectedRange algorithmName="SHA-512" hashValue="SOYoXHnsd8H3JMwtnN8n0SDMvJLW8NUH3c7N9U/C2WTm7adtKrHc9Rw5AhcK1dwRMld7kJZ5o3zpwjKqrnC6rw==" saltValue="9sV1nF7wJ5XLhLyfByHakQ==" spinCount="100000" sqref="A227:B227" name="Intervalo1_9_15"/>
    <protectedRange algorithmName="SHA-512" hashValue="pYqvGp4vyeT51Cm34fl1Id+3laNBAeXZ4xCJQzRXtltNVGl551VlmJarAj+OLsj74RRcLroUKfyp8dsMep+krw==" saltValue="4tagR5G1Xs5zqOyVLn3ZaQ==" spinCount="100000" sqref="C203" name="Intervalo1_13_9"/>
    <protectedRange algorithmName="SHA-512" hashValue="SOYoXHnsd8H3JMwtnN8n0SDMvJLW8NUH3c7N9U/C2WTm7adtKrHc9Rw5AhcK1dwRMld7kJZ5o3zpwjKqrnC6rw==" saltValue="9sV1nF7wJ5XLhLyfByHakQ==" spinCount="100000" sqref="A223" name="Intervalo1_1_7_11"/>
    <protectedRange algorithmName="SHA-512" hashValue="SOYoXHnsd8H3JMwtnN8n0SDMvJLW8NUH3c7N9U/C2WTm7adtKrHc9Rw5AhcK1dwRMld7kJZ5o3zpwjKqrnC6rw==" saltValue="9sV1nF7wJ5XLhLyfByHakQ==" spinCount="100000" sqref="A203 A213 A228 A229:B229 A231:B231 A235:B235 A239 A246:A248" name="Intervalo1_14_19"/>
    <protectedRange algorithmName="SHA-512" hashValue="pYqvGp4vyeT51Cm34fl1Id+3laNBAeXZ4xCJQzRXtltNVGl551VlmJarAj+OLsj74RRcLroUKfyp8dsMep+krw==" saltValue="4tagR5G1Xs5zqOyVLn3ZaQ==" spinCount="100000" sqref="B203" name="Intervalo1_25_1"/>
    <protectedRange algorithmName="SHA-512" hashValue="pYqvGp4vyeT51Cm34fl1Id+3laNBAeXZ4xCJQzRXtltNVGl551VlmJarAj+OLsj74RRcLroUKfyp8dsMep+krw==" saltValue="4tagR5G1Xs5zqOyVLn3ZaQ==" spinCount="100000" sqref="F200:F252" name="Intervalo1_27_48"/>
    <protectedRange algorithmName="SHA-512" hashValue="SOYoXHnsd8H3JMwtnN8n0SDMvJLW8NUH3c7N9U/C2WTm7adtKrHc9Rw5AhcK1dwRMld7kJZ5o3zpwjKqrnC6rw==" saltValue="9sV1nF7wJ5XLhLyfByHakQ==" spinCount="100000" sqref="D203:E203 E222 G221 A238:E238 D225:E225 A232:E234 G228 G239:G241 A249:C250 G248:G249 A240:C242 D252:E252 A221:C222 E215" name="Intervalo1_28_39"/>
    <protectedRange algorithmName="SHA-512" hashValue="pYqvGp4vyeT51Cm34fl1Id+3laNBAeXZ4xCJQzRXtltNVGl551VlmJarAj+OLsj74RRcLroUKfyp8dsMep+krw==" saltValue="4tagR5G1Xs5zqOyVLn3ZaQ==" spinCount="100000" sqref="G204 B204:E204" name="Intervalo1_29_7"/>
    <protectedRange algorithmName="SHA-512" hashValue="BIECXXLQTeZJOx05FhxNMY6bX0FG7L8BpAjO3Hk073tMf1ubRNMfSRBsBwOVM9WAG5vzoeJK9zi73lb6vrANVA==" saltValue="YhRx49mkr4bYm3ZTPTnjcg==" spinCount="100000" sqref="C217:C220 C225:C226 C230 C236 C200" name="Intervalo1_6_4_29"/>
    <protectedRange algorithmName="SHA-512" hashValue="SOYoXHnsd8H3JMwtnN8n0SDMvJLW8NUH3c7N9U/C2WTm7adtKrHc9Rw5AhcK1dwRMld7kJZ5o3zpwjKqrnC6rw==" saltValue="9sV1nF7wJ5XLhLyfByHakQ==" spinCount="100000" sqref="C205" name="Intervalo1_9_6_5_1"/>
    <protectedRange algorithmName="SHA-512" hashValue="SOYoXHnsd8H3JMwtnN8n0SDMvJLW8NUH3c7N9U/C2WTm7adtKrHc9Rw5AhcK1dwRMld7kJZ5o3zpwjKqrnC6rw==" saltValue="9sV1nF7wJ5XLhLyfByHakQ==" spinCount="100000" sqref="E205 A205:B205 E227 A251:E251 G205 C206 C201" name="Intervalo1_15_4_19"/>
    <protectedRange algorithmName="SHA-512" hashValue="pYqvGp4vyeT51Cm34fl1Id+3laNBAeXZ4xCJQzRXtltNVGl551VlmJarAj+OLsj74RRcLroUKfyp8dsMep+krw==" saltValue="4tagR5G1Xs5zqOyVLn3ZaQ==" spinCount="100000" sqref="C227 D229:E229 D231:E231 D235:E235 A252:C252 D221:E221" name="Intervalo1_33_29"/>
    <protectedRange algorithmName="SHA-512" hashValue="pYqvGp4vyeT51Cm34fl1Id+3laNBAeXZ4xCJQzRXtltNVGl551VlmJarAj+OLsj74RRcLroUKfyp8dsMep+krw==" saltValue="4tagR5G1Xs5zqOyVLn3ZaQ==" spinCount="100000" sqref="C224" name="Intervalo1_36_10"/>
    <protectedRange algorithmName="SHA-512" hashValue="SOYoXHnsd8H3JMwtnN8n0SDMvJLW8NUH3c7N9U/C2WTm7adtKrHc9Rw5AhcK1dwRMld7kJZ5o3zpwjKqrnC6rw==" saltValue="9sV1nF7wJ5XLhLyfByHakQ==" spinCount="100000" sqref="E214" name="Intervalo1_37_15"/>
    <protectedRange algorithmName="SHA-512" hashValue="pYqvGp4vyeT51Cm34fl1Id+3laNBAeXZ4xCJQzRXtltNVGl551VlmJarAj+OLsj74RRcLroUKfyp8dsMep+krw==" saltValue="4tagR5G1Xs5zqOyVLn3ZaQ==" spinCount="100000" sqref="D224:E224 A243 A224:B224" name="Intervalo1_2_32"/>
    <protectedRange algorithmName="SHA-512" hashValue="BIECXXLQTeZJOx05FhxNMY6bX0FG7L8BpAjO3Hk073tMf1ubRNMfSRBsBwOVM9WAG5vzoeJK9zi73lb6vrANVA==" saltValue="YhRx49mkr4bYm3ZTPTnjcg==" spinCount="100000" sqref="B243" name="Intervalo1_10_16"/>
    <protectedRange algorithmName="SHA-512" hashValue="SOYoXHnsd8H3JMwtnN8n0SDMvJLW8NUH3c7N9U/C2WTm7adtKrHc9Rw5AhcK1dwRMld7kJZ5o3zpwjKqrnC6rw==" saltValue="9sV1nF7wJ5XLhLyfByHakQ==" spinCount="100000" sqref="C243" name="Intervalo1_7_1_1_16"/>
    <protectedRange algorithmName="SHA-512" hashValue="SOYoXHnsd8H3JMwtnN8n0SDMvJLW8NUH3c7N9U/C2WTm7adtKrHc9Rw5AhcK1dwRMld7kJZ5o3zpwjKqrnC6rw==" saltValue="9sV1nF7wJ5XLhLyfByHakQ==" spinCount="100000" sqref="A244:E245" name="Intervalo1_11_2_22"/>
    <protectedRange algorithmName="SHA-512" hashValue="pYqvGp4vyeT51Cm34fl1Id+3laNBAeXZ4xCJQzRXtltNVGl551VlmJarAj+OLsj74RRcLroUKfyp8dsMep+krw==" saltValue="4tagR5G1Xs5zqOyVLn3ZaQ==" spinCount="100000" sqref="A207:E207" name="Intervalo1_2_3_2"/>
    <protectedRange algorithmName="SHA-512" hashValue="pYqvGp4vyeT51Cm34fl1Id+3laNBAeXZ4xCJQzRXtltNVGl551VlmJarAj+OLsj74RRcLroUKfyp8dsMep+krw==" saltValue="4tagR5G1Xs5zqOyVLn3ZaQ==" spinCount="100000" sqref="G208 G236 A208:E208" name="Intervalo1_2_1_2_5"/>
    <protectedRange algorithmName="SHA-512" hashValue="BIECXXLQTeZJOx05FhxNMY6bX0FG7L8BpAjO3Hk073tMf1ubRNMfSRBsBwOVM9WAG5vzoeJK9zi73lb6vrANVA==" saltValue="YhRx49mkr4bYm3ZTPTnjcg==" spinCount="100000" sqref="B209:E209" name="Intervalo1_34_5"/>
    <protectedRange algorithmName="SHA-512" hashValue="nJCPMKKPbQe6/ha4iPpgDvsehmgBQOKJ/8YB5Oj66Xa1HSaMdEySI9MA2i7F3wvMOIhzJpsg48H1o311Buf3qA==" saltValue="Z3UMDN8w5bylweDrohUzTQ==" spinCount="100000" sqref="G209" name="Intervalo1_1_3_1_2_1"/>
    <protectedRange algorithmName="SHA-512" hashValue="SOYoXHnsd8H3JMwtnN8n0SDMvJLW8NUH3c7N9U/C2WTm7adtKrHc9Rw5AhcK1dwRMld7kJZ5o3zpwjKqrnC6rw==" saltValue="9sV1nF7wJ5XLhLyfByHakQ==" spinCount="100000" sqref="A209 C212" name="Intervalo1_14_7_6"/>
    <protectedRange algorithmName="SHA-512" hashValue="SOYoXHnsd8H3JMwtnN8n0SDMvJLW8NUH3c7N9U/C2WTm7adtKrHc9Rw5AhcK1dwRMld7kJZ5o3zpwjKqrnC6rw==" saltValue="9sV1nF7wJ5XLhLyfByHakQ==" spinCount="100000" sqref="A212" name="Intervalo1_28_2_2"/>
    <protectedRange algorithmName="SHA-512" hashValue="SOYoXHnsd8H3JMwtnN8n0SDMvJLW8NUH3c7N9U/C2WTm7adtKrHc9Rw5AhcK1dwRMld7kJZ5o3zpwjKqrnC6rw==" saltValue="9sV1nF7wJ5XLhLyfByHakQ==" spinCount="100000" sqref="A211:E211" name="Intervalo1_1_13_1_1"/>
    <protectedRange algorithmName="SHA-512" hashValue="SOYoXHnsd8H3JMwtnN8n0SDMvJLW8NUH3c7N9U/C2WTm7adtKrHc9Rw5AhcK1dwRMld7kJZ5o3zpwjKqrnC6rw==" saltValue="9sV1nF7wJ5XLhLyfByHakQ==" spinCount="100000" sqref="D212" name="Intervalo1_4_7_1_1_1"/>
    <protectedRange algorithmName="SHA-512" hashValue="BIECXXLQTeZJOx05FhxNMY6bX0FG7L8BpAjO3Hk073tMf1ubRNMfSRBsBwOVM9WAG5vzoeJK9zi73lb6vrANVA==" saltValue="YhRx49mkr4bYm3ZTPTnjcg==" spinCount="100000" sqref="B212 E212" name="Intervalo1_6_1_1_1_1_1"/>
    <protectedRange algorithmName="SHA-512" hashValue="BIECXXLQTeZJOx05FhxNMY6bX0FG7L8BpAjO3Hk073tMf1ubRNMfSRBsBwOVM9WAG5vzoeJK9zi73lb6vrANVA==" saltValue="YhRx49mkr4bYm3ZTPTnjcg==" spinCount="100000" sqref="A210:E210" name="Intervalo1_31_1_1_1"/>
    <protectedRange algorithmName="SHA-512" hashValue="pYqvGp4vyeT51Cm34fl1Id+3laNBAeXZ4xCJQzRXtltNVGl551VlmJarAj+OLsj74RRcLroUKfyp8dsMep+krw==" saltValue="4tagR5G1Xs5zqOyVLn3ZaQ==" spinCount="100000" sqref="G216 A216:E216" name="Intervalo1_38_2"/>
    <protectedRange algorithmName="SHA-512" hashValue="BIECXXLQTeZJOx05FhxNMY6bX0FG7L8BpAjO3Hk073tMf1ubRNMfSRBsBwOVM9WAG5vzoeJK9zi73lb6vrANVA==" saltValue="YhRx49mkr4bYm3ZTPTnjcg==" spinCount="100000" sqref="G275 C254:C256 E270:E271 D279:E279 D281:E281 A283 G277 G286 D262:E263 D295:E295 D273:E277 A295:B295 D267:D271 A281:B281 D288:D289 C285 A272:E272 B276:C276 C277 A286:E286 A294:E294 C283 A279:B279 A267:B269 C293 A273:B274" name="Intervalo1_69"/>
    <protectedRange algorithmName="SHA-512" hashValue="pYqvGp4vyeT51Cm34fl1Id+3laNBAeXZ4xCJQzRXtltNVGl551VlmJarAj+OLsj74RRcLroUKfyp8dsMep+krw==" saltValue="4tagR5G1Xs5zqOyVLn3ZaQ==" spinCount="100000" sqref="D283:E283" name="Intervalo1_1_10"/>
    <protectedRange algorithmName="SHA-512" hashValue="BIECXXLQTeZJOx05FhxNMY6bX0FG7L8BpAjO3Hk073tMf1ubRNMfSRBsBwOVM9WAG5vzoeJK9zi73lb6vrANVA==" saltValue="YhRx49mkr4bYm3ZTPTnjcg==" spinCount="100000" sqref="C267" name="Intervalo1_6_2"/>
    <protectedRange algorithmName="SHA-512" hashValue="nJCPMKKPbQe6/ha4iPpgDvsehmgBQOKJ/8YB5Oj66Xa1HSaMdEySI9MA2i7F3wvMOIhzJpsg48H1o311Buf3qA==" saltValue="Z3UMDN8w5bylweDrohUzTQ==" spinCount="100000" sqref="G273:G274 G276 G279 G281 G285 G270 G283 G253:G268 G289:G295 G287" name="Intervalo1_1_3_49"/>
    <protectedRange algorithmName="SHA-512" hashValue="pYqvGp4vyeT51Cm34fl1Id+3laNBAeXZ4xCJQzRXtltNVGl551VlmJarAj+OLsj74RRcLroUKfyp8dsMep+krw==" saltValue="4tagR5G1Xs5zqOyVLn3ZaQ==" spinCount="100000" sqref="C258:C261" name="Intervalo1_13_10"/>
    <protectedRange algorithmName="SHA-512" hashValue="SOYoXHnsd8H3JMwtnN8n0SDMvJLW8NUH3c7N9U/C2WTm7adtKrHc9Rw5AhcK1dwRMld7kJZ5o3zpwjKqrnC6rw==" saltValue="9sV1nF7wJ5XLhLyfByHakQ==" spinCount="100000" sqref="B283 A258:B261 A257:C257" name="Intervalo1_1_7_12"/>
    <protectedRange algorithmName="SHA-512" hashValue="SOYoXHnsd8H3JMwtnN8n0SDMvJLW8NUH3c7N9U/C2WTm7adtKrHc9Rw5AhcK1dwRMld7kJZ5o3zpwjKqrnC6rw==" saltValue="9sV1nF7wJ5XLhLyfByHakQ==" spinCount="100000" sqref="A254:B256 A293:B293" name="Intervalo1_14_20"/>
    <protectedRange algorithmName="SHA-512" hashValue="pYqvGp4vyeT51Cm34fl1Id+3laNBAeXZ4xCJQzRXtltNVGl551VlmJarAj+OLsj74RRcLroUKfyp8dsMep+krw==" saltValue="4tagR5G1Xs5zqOyVLn3ZaQ==" spinCount="100000" sqref="F253:F295" name="Intervalo1_27_49"/>
    <protectedRange algorithmName="SHA-512" hashValue="SOYoXHnsd8H3JMwtnN8n0SDMvJLW8NUH3c7N9U/C2WTm7adtKrHc9Rw5AhcK1dwRMld7kJZ5o3zpwjKqrnC6rw==" saltValue="9sV1nF7wJ5XLhLyfByHakQ==" spinCount="100000" sqref="A265:C265 C268:C269 A270:C271 G271 A275:C275 A278:C278 A280:C280 E253 G280 A282:C282 E255:E256 G282 E289:E292 A290:D292 A262:C262" name="Intervalo1_28_40"/>
    <protectedRange algorithmName="SHA-512" hashValue="BIECXXLQTeZJOx05FhxNMY6bX0FG7L8BpAjO3Hk073tMf1ubRNMfSRBsBwOVM9WAG5vzoeJK9zi73lb6vrANVA==" saltValue="YhRx49mkr4bYm3ZTPTnjcg==" spinCount="100000" sqref="C279 C281 C295 C273:C274" name="Intervalo1_6_4_30"/>
    <protectedRange algorithmName="SHA-512" hashValue="pYqvGp4vyeT51Cm34fl1Id+3laNBAeXZ4xCJQzRXtltNVGl551VlmJarAj+OLsj74RRcLroUKfyp8dsMep+krw==" saltValue="4tagR5G1Xs5zqOyVLn3ZaQ==" spinCount="100000" sqref="E254 A276 D280:E280 D282:E282 D293:E293 D254:D256" name="Intervalo1_33_30"/>
    <protectedRange algorithmName="SHA-512" hashValue="SOYoXHnsd8H3JMwtnN8n0SDMvJLW8NUH3c7N9U/C2WTm7adtKrHc9Rw5AhcK1dwRMld7kJZ5o3zpwjKqrnC6rw==" saltValue="9sV1nF7wJ5XLhLyfByHakQ==" spinCount="100000" sqref="A277:B277" name="Intervalo1_14_2_4_12"/>
    <protectedRange algorithmName="SHA-512" hashValue="pYqvGp4vyeT51Cm34fl1Id+3laNBAeXZ4xCJQzRXtltNVGl551VlmJarAj+OLsj74RRcLroUKfyp8dsMep+krw==" saltValue="4tagR5G1Xs5zqOyVLn3ZaQ==" spinCount="100000" sqref="G278" name="Intervalo1_36_11"/>
    <protectedRange algorithmName="SHA-512" hashValue="pYqvGp4vyeT51Cm34fl1Id+3laNBAeXZ4xCJQzRXtltNVGl551VlmJarAj+OLsj74RRcLroUKfyp8dsMep+krw==" saltValue="4tagR5G1Xs5zqOyVLn3ZaQ==" spinCount="100000" sqref="A263:A264 A285:B285 D257:E261 D285:E285" name="Intervalo1_2_33"/>
    <protectedRange algorithmName="SHA-512" hashValue="BIECXXLQTeZJOx05FhxNMY6bX0FG7L8BpAjO3Hk073tMf1ubRNMfSRBsBwOVM9WAG5vzoeJK9zi73lb6vrANVA==" saltValue="YhRx49mkr4bYm3ZTPTnjcg==" spinCount="100000" sqref="B263" name="Intervalo1_10_17"/>
    <protectedRange algorithmName="SHA-512" hashValue="SOYoXHnsd8H3JMwtnN8n0SDMvJLW8NUH3c7N9U/C2WTm7adtKrHc9Rw5AhcK1dwRMld7kJZ5o3zpwjKqrnC6rw==" saltValue="9sV1nF7wJ5XLhLyfByHakQ==" spinCount="100000" sqref="C263" name="Intervalo1_7_1_1_17"/>
    <protectedRange algorithmName="SHA-512" hashValue="SOYoXHnsd8H3JMwtnN8n0SDMvJLW8NUH3c7N9U/C2WTm7adtKrHc9Rw5AhcK1dwRMld7kJZ5o3zpwjKqrnC6rw==" saltValue="9sV1nF7wJ5XLhLyfByHakQ==" spinCount="100000" sqref="D284 D264:D265 C288 D278" name="Intervalo1_11_20"/>
    <protectedRange algorithmName="SHA-512" hashValue="BIECXXLQTeZJOx05FhxNMY6bX0FG7L8BpAjO3Hk073tMf1ubRNMfSRBsBwOVM9WAG5vzoeJK9zi73lb6vrANVA==" saltValue="YhRx49mkr4bYm3ZTPTnjcg==" spinCount="100000" sqref="E264:E265 E278 A284 B264:C264" name="Intervalo1_10_1_10"/>
    <protectedRange algorithmName="SHA-512" hashValue="BIECXXLQTeZJOx05FhxNMY6bX0FG7L8BpAjO3Hk073tMf1ubRNMfSRBsBwOVM9WAG5vzoeJK9zi73lb6vrANVA==" saltValue="YhRx49mkr4bYm3ZTPTnjcg==" spinCount="100000" sqref="G284 G269 G272" name="Intervalo1_11_1_9"/>
    <protectedRange algorithmName="SHA-512" hashValue="pYqvGp4vyeT51Cm34fl1Id+3laNBAeXZ4xCJQzRXtltNVGl551VlmJarAj+OLsj74RRcLroUKfyp8dsMep+krw==" saltValue="4tagR5G1Xs5zqOyVLn3ZaQ==" spinCount="100000" sqref="C284" name="Intervalo1_13_4_6"/>
    <protectedRange algorithmName="SHA-512" hashValue="SOYoXHnsd8H3JMwtnN8n0SDMvJLW8NUH3c7N9U/C2WTm7adtKrHc9Rw5AhcK1dwRMld7kJZ5o3zpwjKqrnC6rw==" saltValue="9sV1nF7wJ5XLhLyfByHakQ==" spinCount="100000" sqref="B284 E284" name="Intervalo1_14_3_1_1_6"/>
    <protectedRange algorithmName="SHA-512" hashValue="pYqvGp4vyeT51Cm34fl1Id+3laNBAeXZ4xCJQzRXtltNVGl551VlmJarAj+OLsj74RRcLroUKfyp8dsMep+krw==" saltValue="4tagR5G1Xs5zqOyVLn3ZaQ==" spinCount="100000" sqref="A287:E287 G288 A289:C289 A288:B288 E288" name="Intervalo1_22_11"/>
    <protectedRange algorithmName="SHA-512" hashValue="SOYoXHnsd8H3JMwtnN8n0SDMvJLW8NUH3c7N9U/C2WTm7adtKrHc9Rw5AhcK1dwRMld7kJZ5o3zpwjKqrnC6rw==" saltValue="9sV1nF7wJ5XLhLyfByHakQ==" spinCount="100000" sqref="A266:D266 E266:E269" name="Intervalo1_11_2_23"/>
    <protectedRange algorithmName="SHA-512" hashValue="pYqvGp4vyeT51Cm34fl1Id+3laNBAeXZ4xCJQzRXtltNVGl551VlmJarAj+OLsj74RRcLroUKfyp8dsMep+krw==" saltValue="4tagR5G1Xs5zqOyVLn3ZaQ==" spinCount="100000" sqref="A253:D253" name="Intervalo1_38_3"/>
    <protectedRange algorithmName="SHA-512" hashValue="BIECXXLQTeZJOx05FhxNMY6bX0FG7L8BpAjO3Hk073tMf1ubRNMfSRBsBwOVM9WAG5vzoeJK9zi73lb6vrANVA==" saltValue="YhRx49mkr4bYm3ZTPTnjcg==" spinCount="100000" sqref="D298:E298 D314:D315 E300:E302 A310:B310 D310:E310 A301:B302 D301:D302 D305:E305 A298:B298 E299:F299 A305:B305 A297:E297 C304 A299:D300 C312 A307:E308 C306:D306 A311:E311" name="Intervalo1_70"/>
    <protectedRange algorithmName="SHA-512" hashValue="nJCPMKKPbQe6/ha4iPpgDvsehmgBQOKJ/8YB5Oj66Xa1HSaMdEySI9MA2i7F3wvMOIhzJpsg48H1o311Buf3qA==" saltValue="Z3UMDN8w5bylweDrohUzTQ==" spinCount="100000" sqref="G310 G296:G308 G312:G315" name="Intervalo1_1_3_50"/>
    <protectedRange algorithmName="SHA-512" hashValue="SOYoXHnsd8H3JMwtnN8n0SDMvJLW8NUH3c7N9U/C2WTm7adtKrHc9Rw5AhcK1dwRMld7kJZ5o3zpwjKqrnC6rw==" saltValue="9sV1nF7wJ5XLhLyfByHakQ==" spinCount="100000" sqref="A304:B304 G311 A312:B312" name="Intervalo1_14_21"/>
    <protectedRange algorithmName="SHA-512" hashValue="pYqvGp4vyeT51Cm34fl1Id+3laNBAeXZ4xCJQzRXtltNVGl551VlmJarAj+OLsj74RRcLroUKfyp8dsMep+krw==" saltValue="4tagR5G1Xs5zqOyVLn3ZaQ==" spinCount="100000" sqref="F296:F298 F300:F315" name="Intervalo1_27_50"/>
    <protectedRange algorithmName="SHA-512" hashValue="SOYoXHnsd8H3JMwtnN8n0SDMvJLW8NUH3c7N9U/C2WTm7adtKrHc9Rw5AhcK1dwRMld7kJZ5o3zpwjKqrnC6rw==" saltValue="9sV1nF7wJ5XLhLyfByHakQ==" spinCount="100000" sqref="G309 A309:C309 A296:E296 A303:E303 E314:E315" name="Intervalo1_28_41"/>
    <protectedRange algorithmName="SHA-512" hashValue="BIECXXLQTeZJOx05FhxNMY6bX0FG7L8BpAjO3Hk073tMf1ubRNMfSRBsBwOVM9WAG5vzoeJK9zi73lb6vrANVA==" saltValue="YhRx49mkr4bYm3ZTPTnjcg==" spinCount="100000" sqref="C301:C302 C305 C310 C298" name="Intervalo1_6_4_31"/>
    <protectedRange algorithmName="SHA-512" hashValue="pYqvGp4vyeT51Cm34fl1Id+3laNBAeXZ4xCJQzRXtltNVGl551VlmJarAj+OLsj74RRcLroUKfyp8dsMep+krw==" saltValue="4tagR5G1Xs5zqOyVLn3ZaQ==" spinCount="100000" sqref="D304:E304 D309:E309 D312:E312" name="Intervalo1_33_31"/>
    <protectedRange algorithmName="SHA-512" hashValue="SOYoXHnsd8H3JMwtnN8n0SDMvJLW8NUH3c7N9U/C2WTm7adtKrHc9Rw5AhcK1dwRMld7kJZ5o3zpwjKqrnC6rw==" saltValue="9sV1nF7wJ5XLhLyfByHakQ==" spinCount="100000" sqref="E306" name="Intervalo1_35_2"/>
    <protectedRange algorithmName="SHA-512" hashValue="SOYoXHnsd8H3JMwtnN8n0SDMvJLW8NUH3c7N9U/C2WTm7adtKrHc9Rw5AhcK1dwRMld7kJZ5o3zpwjKqrnC6rw==" saltValue="9sV1nF7wJ5XLhLyfByHakQ==" spinCount="100000" sqref="A306:B306" name="Intervalo1_14_2_4_13"/>
    <protectedRange algorithmName="SHA-512" hashValue="pYqvGp4vyeT51Cm34fl1Id+3laNBAeXZ4xCJQzRXtltNVGl551VlmJarAj+OLsj74RRcLroUKfyp8dsMep+krw==" saltValue="4tagR5G1Xs5zqOyVLn3ZaQ==" spinCount="100000" sqref="C313:C315" name="Intervalo1_36_12"/>
    <protectedRange algorithmName="SHA-512" hashValue="SOYoXHnsd8H3JMwtnN8n0SDMvJLW8NUH3c7N9U/C2WTm7adtKrHc9Rw5AhcK1dwRMld7kJZ5o3zpwjKqrnC6rw==" saltValue="9sV1nF7wJ5XLhLyfByHakQ==" spinCount="100000" sqref="D313:E313 A313:B315" name="Intervalo1_11_21"/>
    <protectedRange algorithmName="SHA-512" hashValue="BIECXXLQTeZJOx05FhxNMY6bX0FG7L8BpAjO3Hk073tMf1ubRNMfSRBsBwOVM9WAG5vzoeJK9zi73lb6vrANVA==" saltValue="YhRx49mkr4bYm3ZTPTnjcg==" spinCount="100000" sqref="D320:E324 D330:E333 A334:E335 A320:B320 A316:G316 C326:C327 A330:B333 A323:B324" name="Intervalo1_71"/>
    <protectedRange algorithmName="SHA-512" hashValue="nJCPMKKPbQe6/ha4iPpgDvsehmgBQOKJ/8YB5Oj66Xa1HSaMdEySI9MA2i7F3wvMOIhzJpsg48H1o311Buf3qA==" saltValue="Z3UMDN8w5bylweDrohUzTQ==" spinCount="100000" sqref="G317:G320 G323:G324 G330:G335 G327:G328" name="Intervalo1_1_3_51"/>
    <protectedRange algorithmName="SHA-512" hashValue="SOYoXHnsd8H3JMwtnN8n0SDMvJLW8NUH3c7N9U/C2WTm7adtKrHc9Rw5AhcK1dwRMld7kJZ5o3zpwjKqrnC6rw==" saltValue="9sV1nF7wJ5XLhLyfByHakQ==" spinCount="100000" sqref="B318" name="Intervalo1_14_22"/>
    <protectedRange algorithmName="SHA-512" hashValue="pYqvGp4vyeT51Cm34fl1Id+3laNBAeXZ4xCJQzRXtltNVGl551VlmJarAj+OLsj74RRcLroUKfyp8dsMep+krw==" saltValue="4tagR5G1Xs5zqOyVLn3ZaQ==" spinCount="100000" sqref="F317:F335" name="Intervalo1_27_51"/>
    <protectedRange algorithmName="SHA-512" hashValue="SOYoXHnsd8H3JMwtnN8n0SDMvJLW8NUH3c7N9U/C2WTm7adtKrHc9Rw5AhcK1dwRMld7kJZ5o3zpwjKqrnC6rw==" saltValue="9sV1nF7wJ5XLhLyfByHakQ==" spinCount="100000" sqref="A329:C329 G321:G322 G325 G329 C318 A317:E317 A318 A319:E319" name="Intervalo1_28_42"/>
    <protectedRange algorithmName="SHA-512" hashValue="BIECXXLQTeZJOx05FhxNMY6bX0FG7L8BpAjO3Hk073tMf1ubRNMfSRBsBwOVM9WAG5vzoeJK9zi73lb6vrANVA==" saltValue="YhRx49mkr4bYm3ZTPTnjcg==" spinCount="100000" sqref="C323:C324 C330:C333 C320" name="Intervalo1_6_4_32"/>
    <protectedRange algorithmName="SHA-512" hashValue="pYqvGp4vyeT51Cm34fl1Id+3laNBAeXZ4xCJQzRXtltNVGl551VlmJarAj+OLsj74RRcLroUKfyp8dsMep+krw==" saltValue="4tagR5G1Xs5zqOyVLn3ZaQ==" spinCount="100000" sqref="D318:E318 D325:E325 D329:E329" name="Intervalo1_33_32"/>
    <protectedRange algorithmName="SHA-512" hashValue="pYqvGp4vyeT51Cm34fl1Id+3laNBAeXZ4xCJQzRXtltNVGl551VlmJarAj+OLsj74RRcLroUKfyp8dsMep+krw==" saltValue="4tagR5G1Xs5zqOyVLn3ZaQ==" spinCount="100000" sqref="A321:A322 A325 G326 D326:E327 A326:B327" name="Intervalo1_2_34"/>
    <protectedRange algorithmName="SHA-512" hashValue="BIECXXLQTeZJOx05FhxNMY6bX0FG7L8BpAjO3Hk073tMf1ubRNMfSRBsBwOVM9WAG5vzoeJK9zi73lb6vrANVA==" saltValue="YhRx49mkr4bYm3ZTPTnjcg==" spinCount="100000" sqref="B321:B322 B325" name="Intervalo1_10_18"/>
    <protectedRange algorithmName="SHA-512" hashValue="SOYoXHnsd8H3JMwtnN8n0SDMvJLW8NUH3c7N9U/C2WTm7adtKrHc9Rw5AhcK1dwRMld7kJZ5o3zpwjKqrnC6rw==" saltValue="9sV1nF7wJ5XLhLyfByHakQ==" spinCount="100000" sqref="C325 C321:C322" name="Intervalo1_7_1_1_18"/>
    <protectedRange algorithmName="SHA-512" hashValue="SOYoXHnsd8H3JMwtnN8n0SDMvJLW8NUH3c7N9U/C2WTm7adtKrHc9Rw5AhcK1dwRMld7kJZ5o3zpwjKqrnC6rw==" saltValue="9sV1nF7wJ5XLhLyfByHakQ==" spinCount="100000" sqref="A328:E328" name="Intervalo1_11_22"/>
    <protectedRange algorithmName="SHA-512" hashValue="BIECXXLQTeZJOx05FhxNMY6bX0FG7L8BpAjO3Hk073tMf1ubRNMfSRBsBwOVM9WAG5vzoeJK9zi73lb6vrANVA==" saltValue="YhRx49mkr4bYm3ZTPTnjcg==" spinCount="100000" sqref="A336:C336" name="Intervalo1_72"/>
    <protectedRange algorithmName="SHA-512" hashValue="nJCPMKKPbQe6/ha4iPpgDvsehmgBQOKJ/8YB5Oj66Xa1HSaMdEySI9MA2i7F3wvMOIhzJpsg48H1o311Buf3qA==" saltValue="Z3UMDN8w5bylweDrohUzTQ==" spinCount="100000" sqref="G336" name="Intervalo1_1_3_52"/>
    <protectedRange algorithmName="SHA-512" hashValue="pYqvGp4vyeT51Cm34fl1Id+3laNBAeXZ4xCJQzRXtltNVGl551VlmJarAj+OLsj74RRcLroUKfyp8dsMep+krw==" saltValue="4tagR5G1Xs5zqOyVLn3ZaQ==" spinCount="100000" sqref="F336" name="Intervalo1_27_52"/>
    <protectedRange algorithmName="SHA-512" hashValue="SOYoXHnsd8H3JMwtnN8n0SDMvJLW8NUH3c7N9U/C2WTm7adtKrHc9Rw5AhcK1dwRMld7kJZ5o3zpwjKqrnC6rw==" saltValue="9sV1nF7wJ5XLhLyfByHakQ==" spinCount="100000" sqref="D336" name="Intervalo1_4_7_5"/>
    <protectedRange algorithmName="SHA-512" hashValue="BIECXXLQTeZJOx05FhxNMY6bX0FG7L8BpAjO3Hk073tMf1ubRNMfSRBsBwOVM9WAG5vzoeJK9zi73lb6vrANVA==" saltValue="YhRx49mkr4bYm3ZTPTnjcg==" spinCount="100000" sqref="E336" name="Intervalo1_6_1_1_5"/>
    <protectedRange algorithmName="SHA-512" hashValue="BIECXXLQTeZJOx05FhxNMY6bX0FG7L8BpAjO3Hk073tMf1ubRNMfSRBsBwOVM9WAG5vzoeJK9zi73lb6vrANVA==" saltValue="YhRx49mkr4bYm3ZTPTnjcg==" spinCount="100000" sqref="A348:C348 E341:E344 G346 A347 A342:B344 D349 D337 D339:D344 A345:E346 A337:C340" name="Intervalo1_73"/>
    <protectedRange algorithmName="SHA-512" hashValue="nJCPMKKPbQe6/ha4iPpgDvsehmgBQOKJ/8YB5Oj66Xa1HSaMdEySI9MA2i7F3wvMOIhzJpsg48H1o311Buf3qA==" saltValue="Z3UMDN8w5bylweDrohUzTQ==" spinCount="100000" sqref="G337:G345 G349" name="Intervalo1_1_3_53"/>
    <protectedRange algorithmName="SHA-512" hashValue="pYqvGp4vyeT51Cm34fl1Id+3laNBAeXZ4xCJQzRXtltNVGl551VlmJarAj+OLsj74RRcLroUKfyp8dsMep+krw==" saltValue="4tagR5G1Xs5zqOyVLn3ZaQ==" spinCount="100000" sqref="F337:F349" name="Intervalo1_27_53"/>
    <protectedRange algorithmName="SHA-512" hashValue="SOYoXHnsd8H3JMwtnN8n0SDMvJLW8NUH3c7N9U/C2WTm7adtKrHc9Rw5AhcK1dwRMld7kJZ5o3zpwjKqrnC6rw==" saltValue="9sV1nF7wJ5XLhLyfByHakQ==" spinCount="100000" sqref="A349:C349 E339 A341:C341 E337" name="Intervalo1_28_43"/>
    <protectedRange algorithmName="SHA-512" hashValue="pYqvGp4vyeT51Cm34fl1Id+3laNBAeXZ4xCJQzRXtltNVGl551VlmJarAj+OLsj74RRcLroUKfyp8dsMep+krw==" saltValue="4tagR5G1Xs5zqOyVLn3ZaQ==" spinCount="100000" sqref="G347 B347:E347" name="Intervalo1_29_9"/>
    <protectedRange algorithmName="SHA-512" hashValue="SOYoXHnsd8H3JMwtnN8n0SDMvJLW8NUH3c7N9U/C2WTm7adtKrHc9Rw5AhcK1dwRMld7kJZ5o3zpwjKqrnC6rw==" saltValue="9sV1nF7wJ5XLhLyfByHakQ==" spinCount="100000" sqref="D338" name="Intervalo1_4_7_6"/>
    <protectedRange algorithmName="SHA-512" hashValue="BIECXXLQTeZJOx05FhxNMY6bX0FG7L8BpAjO3Hk073tMf1ubRNMfSRBsBwOVM9WAG5vzoeJK9zi73lb6vrANVA==" saltValue="YhRx49mkr4bYm3ZTPTnjcg==" spinCount="100000" sqref="C342:C344" name="Intervalo1_6_4_33"/>
    <protectedRange algorithmName="SHA-512" hashValue="BIECXXLQTeZJOx05FhxNMY6bX0FG7L8BpAjO3Hk073tMf1ubRNMfSRBsBwOVM9WAG5vzoeJK9zi73lb6vrANVA==" saltValue="YhRx49mkr4bYm3ZTPTnjcg==" spinCount="100000" sqref="E338 E340" name="Intervalo1_6_1_1_6"/>
    <protectedRange algorithmName="SHA-512" hashValue="pYqvGp4vyeT51Cm34fl1Id+3laNBAeXZ4xCJQzRXtltNVGl551VlmJarAj+OLsj74RRcLroUKfyp8dsMep+krw==" saltValue="4tagR5G1Xs5zqOyVLn3ZaQ==" spinCount="100000" sqref="E349" name="Intervalo1_33_33"/>
    <protectedRange algorithmName="SHA-512" hashValue="pYqvGp4vyeT51Cm34fl1Id+3laNBAeXZ4xCJQzRXtltNVGl551VlmJarAj+OLsj74RRcLroUKfyp8dsMep+krw==" saltValue="4tagR5G1Xs5zqOyVLn3ZaQ==" spinCount="100000" sqref="D348:E348 G348" name="Intervalo1_2_35"/>
    <protectedRange algorithmName="SHA-512" hashValue="BIECXXLQTeZJOx05FhxNMY6bX0FG7L8BpAjO3Hk073tMf1ubRNMfSRBsBwOVM9WAG5vzoeJK9zi73lb6vrANVA==" saltValue="YhRx49mkr4bYm3ZTPTnjcg==" spinCount="100000" sqref="D352:E352 A352:B352 A350:E351" name="Intervalo1_74"/>
    <protectedRange algorithmName="SHA-512" hashValue="nJCPMKKPbQe6/ha4iPpgDvsehmgBQOKJ/8YB5Oj66Xa1HSaMdEySI9MA2i7F3wvMOIhzJpsg48H1o311Buf3qA==" saltValue="Z3UMDN8w5bylweDrohUzTQ==" spinCount="100000" sqref="G350:G352" name="Intervalo1_1_3_54"/>
    <protectedRange algorithmName="SHA-512" hashValue="pYqvGp4vyeT51Cm34fl1Id+3laNBAeXZ4xCJQzRXtltNVGl551VlmJarAj+OLsj74RRcLroUKfyp8dsMep+krw==" saltValue="4tagR5G1Xs5zqOyVLn3ZaQ==" spinCount="100000" sqref="F350:F352" name="Intervalo1_27_54"/>
    <protectedRange algorithmName="SHA-512" hashValue="BIECXXLQTeZJOx05FhxNMY6bX0FG7L8BpAjO3Hk073tMf1ubRNMfSRBsBwOVM9WAG5vzoeJK9zi73lb6vrANVA==" saltValue="YhRx49mkr4bYm3ZTPTnjcg==" spinCount="100000" sqref="C352" name="Intervalo1_6_4_34"/>
    <protectedRange algorithmName="SHA-512" hashValue="BIECXXLQTeZJOx05FhxNMY6bX0FG7L8BpAjO3Hk073tMf1ubRNMfSRBsBwOVM9WAG5vzoeJK9zi73lb6vrANVA==" saltValue="YhRx49mkr4bYm3ZTPTnjcg==" spinCount="100000" sqref="C353:F353 A353" name="Intervalo1_75"/>
    <protectedRange algorithmName="SHA-512" hashValue="nJCPMKKPbQe6/ha4iPpgDvsehmgBQOKJ/8YB5Oj66Xa1HSaMdEySI9MA2i7F3wvMOIhzJpsg48H1o311Buf3qA==" saltValue="Z3UMDN8w5bylweDrohUzTQ==" spinCount="100000" sqref="G353" name="Intervalo1_1_3_55"/>
    <protectedRange algorithmName="SHA-512" hashValue="SOYoXHnsd8H3JMwtnN8n0SDMvJLW8NUH3c7N9U/C2WTm7adtKrHc9Rw5AhcK1dwRMld7kJZ5o3zpwjKqrnC6rw==" saltValue="9sV1nF7wJ5XLhLyfByHakQ==" spinCount="100000" sqref="B353" name="Intervalo1_1_7_13"/>
    <protectedRange algorithmName="SHA-512" hashValue="BIECXXLQTeZJOx05FhxNMY6bX0FG7L8BpAjO3Hk073tMf1ubRNMfSRBsBwOVM9WAG5vzoeJK9zi73lb6vrANVA==" saltValue="YhRx49mkr4bYm3ZTPTnjcg==" spinCount="100000" sqref="D354:E354 E357 D357:D358 G358 A354:B354 D359:E359 C358:C359" name="Intervalo1_76"/>
    <protectedRange algorithmName="SHA-512" hashValue="nJCPMKKPbQe6/ha4iPpgDvsehmgBQOKJ/8YB5Oj66Xa1HSaMdEySI9MA2i7F3wvMOIhzJpsg48H1o311Buf3qA==" saltValue="Z3UMDN8w5bylweDrohUzTQ==" spinCount="100000" sqref="G354" name="Intervalo1_1_3_56"/>
    <protectedRange algorithmName="SHA-512" hashValue="pYqvGp4vyeT51Cm34fl1Id+3laNBAeXZ4xCJQzRXtltNVGl551VlmJarAj+OLsj74RRcLroUKfyp8dsMep+krw==" saltValue="4tagR5G1Xs5zqOyVLn3ZaQ==" spinCount="100000" sqref="F354:F359" name="Intervalo1_27_55"/>
    <protectedRange algorithmName="SHA-512" hashValue="SOYoXHnsd8H3JMwtnN8n0SDMvJLW8NUH3c7N9U/C2WTm7adtKrHc9Rw5AhcK1dwRMld7kJZ5o3zpwjKqrnC6rw==" saltValue="9sV1nF7wJ5XLhLyfByHakQ==" spinCount="100000" sqref="G359 G357 A359:B359 A355:C356" name="Intervalo1_28_44"/>
    <protectedRange algorithmName="SHA-512" hashValue="BIECXXLQTeZJOx05FhxNMY6bX0FG7L8BpAjO3Hk073tMf1ubRNMfSRBsBwOVM9WAG5vzoeJK9zi73lb6vrANVA==" saltValue="YhRx49mkr4bYm3ZTPTnjcg==" spinCount="100000" sqref="C354" name="Intervalo1_6_4_35"/>
    <protectedRange algorithmName="SHA-512" hashValue="SOYoXHnsd8H3JMwtnN8n0SDMvJLW8NUH3c7N9U/C2WTm7adtKrHc9Rw5AhcK1dwRMld7kJZ5o3zpwjKqrnC6rw==" saltValue="9sV1nF7wJ5XLhLyfByHakQ==" spinCount="100000" sqref="E358" name="Intervalo1_35_3"/>
    <protectedRange algorithmName="SHA-512" hashValue="SOYoXHnsd8H3JMwtnN8n0SDMvJLW8NUH3c7N9U/C2WTm7adtKrHc9Rw5AhcK1dwRMld7kJZ5o3zpwjKqrnC6rw==" saltValue="9sV1nF7wJ5XLhLyfByHakQ==" spinCount="100000" sqref="A358:B358" name="Intervalo1_14_2_4_14"/>
    <protectedRange algorithmName="SHA-512" hashValue="pYqvGp4vyeT51Cm34fl1Id+3laNBAeXZ4xCJQzRXtltNVGl551VlmJarAj+OLsj74RRcLroUKfyp8dsMep+krw==" saltValue="4tagR5G1Xs5zqOyVLn3ZaQ==" spinCount="100000" sqref="G355:G356" name="Intervalo1_36_13"/>
    <protectedRange algorithmName="SHA-512" hashValue="SOYoXHnsd8H3JMwtnN8n0SDMvJLW8NUH3c7N9U/C2WTm7adtKrHc9Rw5AhcK1dwRMld7kJZ5o3zpwjKqrnC6rw==" saltValue="9sV1nF7wJ5XLhLyfByHakQ==" spinCount="100000" sqref="D355:D356" name="Intervalo1_11_23"/>
    <protectedRange algorithmName="SHA-512" hashValue="BIECXXLQTeZJOx05FhxNMY6bX0FG7L8BpAjO3Hk073tMf1ubRNMfSRBsBwOVM9WAG5vzoeJK9zi73lb6vrANVA==" saltValue="YhRx49mkr4bYm3ZTPTnjcg==" spinCount="100000" sqref="E355:E356" name="Intervalo1_10_1_11"/>
    <protectedRange algorithmName="SHA-512" hashValue="BIECXXLQTeZJOx05FhxNMY6bX0FG7L8BpAjO3Hk073tMf1ubRNMfSRBsBwOVM9WAG5vzoeJK9zi73lb6vrANVA==" saltValue="YhRx49mkr4bYm3ZTPTnjcg==" spinCount="100000" sqref="B357:C357" name="Intervalo1_34_6"/>
    <protectedRange algorithmName="SHA-512" hashValue="SOYoXHnsd8H3JMwtnN8n0SDMvJLW8NUH3c7N9U/C2WTm7adtKrHc9Rw5AhcK1dwRMld7kJZ5o3zpwjKqrnC6rw==" saltValue="9sV1nF7wJ5XLhLyfByHakQ==" spinCount="100000" sqref="A357" name="Intervalo1_14_7_7"/>
    <protectedRange algorithmName="SHA-512" hashValue="BIECXXLQTeZJOx05FhxNMY6bX0FG7L8BpAjO3Hk073tMf1ubRNMfSRBsBwOVM9WAG5vzoeJK9zi73lb6vrANVA==" saltValue="YhRx49mkr4bYm3ZTPTnjcg==" spinCount="100000" sqref="C360 A361:E361" name="Intervalo1_77"/>
    <protectedRange algorithmName="SHA-512" hashValue="nJCPMKKPbQe6/ha4iPpgDvsehmgBQOKJ/8YB5Oj66Xa1HSaMdEySI9MA2i7F3wvMOIhzJpsg48H1o311Buf3qA==" saltValue="Z3UMDN8w5bylweDrohUzTQ==" spinCount="100000" sqref="G361" name="Intervalo1_1_3_57"/>
    <protectedRange algorithmName="SHA-512" hashValue="SOYoXHnsd8H3JMwtnN8n0SDMvJLW8NUH3c7N9U/C2WTm7adtKrHc9Rw5AhcK1dwRMld7kJZ5o3zpwjKqrnC6rw==" saltValue="9sV1nF7wJ5XLhLyfByHakQ==" spinCount="100000" sqref="A360:B360" name="Intervalo1_14_23"/>
    <protectedRange algorithmName="SHA-512" hashValue="pYqvGp4vyeT51Cm34fl1Id+3laNBAeXZ4xCJQzRXtltNVGl551VlmJarAj+OLsj74RRcLroUKfyp8dsMep+krw==" saltValue="4tagR5G1Xs5zqOyVLn3ZaQ==" spinCount="100000" sqref="F360:F361" name="Intervalo1_27_56"/>
    <protectedRange algorithmName="SHA-512" hashValue="pYqvGp4vyeT51Cm34fl1Id+3laNBAeXZ4xCJQzRXtltNVGl551VlmJarAj+OLsj74RRcLroUKfyp8dsMep+krw==" saltValue="4tagR5G1Xs5zqOyVLn3ZaQ==" spinCount="100000" sqref="D360:E360 G360" name="Intervalo1_2_36"/>
    <protectedRange algorithmName="SHA-512" hashValue="BIECXXLQTeZJOx05FhxNMY6bX0FG7L8BpAjO3Hk073tMf1ubRNMfSRBsBwOVM9WAG5vzoeJK9zi73lb6vrANVA==" saltValue="YhRx49mkr4bYm3ZTPTnjcg==" spinCount="100000" sqref="E364 D366:E366 A364:C364 A362:E362 A366:B366 A368:E368 C367" name="Intervalo1_78"/>
    <protectedRange algorithmName="SHA-512" hashValue="nJCPMKKPbQe6/ha4iPpgDvsehmgBQOKJ/8YB5Oj66Xa1HSaMdEySI9MA2i7F3wvMOIhzJpsg48H1o311Buf3qA==" saltValue="Z3UMDN8w5bylweDrohUzTQ==" spinCount="100000" sqref="G362 G364" name="Intervalo1_1_3_58"/>
    <protectedRange algorithmName="SHA-512" hashValue="pYqvGp4vyeT51Cm34fl1Id+3laNBAeXZ4xCJQzRXtltNVGl551VlmJarAj+OLsj74RRcLroUKfyp8dsMep+krw==" saltValue="4tagR5G1Xs5zqOyVLn3ZaQ==" spinCount="100000" sqref="F362:F368" name="Intervalo1_27_57"/>
    <protectedRange algorithmName="SHA-512" hashValue="SOYoXHnsd8H3JMwtnN8n0SDMvJLW8NUH3c7N9U/C2WTm7adtKrHc9Rw5AhcK1dwRMld7kJZ5o3zpwjKqrnC6rw==" saltValue="9sV1nF7wJ5XLhLyfByHakQ==" spinCount="100000" sqref="A363:E363" name="Intervalo1_28_45"/>
    <protectedRange algorithmName="SHA-512" hashValue="BIECXXLQTeZJOx05FhxNMY6bX0FG7L8BpAjO3Hk073tMf1ubRNMfSRBsBwOVM9WAG5vzoeJK9zi73lb6vrANVA==" saltValue="YhRx49mkr4bYm3ZTPTnjcg==" spinCount="100000" sqref="C366" name="Intervalo1_6_4_36"/>
    <protectedRange algorithmName="SHA-512" hashValue="SOYoXHnsd8H3JMwtnN8n0SDMvJLW8NUH3c7N9U/C2WTm7adtKrHc9Rw5AhcK1dwRMld7kJZ5o3zpwjKqrnC6rw==" saltValue="9sV1nF7wJ5XLhLyfByHakQ==" spinCount="100000" sqref="G368" name="Intervalo1_15_4_20"/>
    <protectedRange algorithmName="SHA-512" hashValue="SOYoXHnsd8H3JMwtnN8n0SDMvJLW8NUH3c7N9U/C2WTm7adtKrHc9Rw5AhcK1dwRMld7kJZ5o3zpwjKqrnC6rw==" saltValue="9sV1nF7wJ5XLhLyfByHakQ==" spinCount="100000" sqref="D367" name="Intervalo1_37_18"/>
    <protectedRange algorithmName="SHA-512" hashValue="BIECXXLQTeZJOx05FhxNMY6bX0FG7L8BpAjO3Hk073tMf1ubRNMfSRBsBwOVM9WAG5vzoeJK9zi73lb6vrANVA==" saltValue="YhRx49mkr4bYm3ZTPTnjcg==" spinCount="100000" sqref="A367:B367 E367" name="Intervalo1_23_3_1"/>
    <protectedRange algorithmName="SHA-512" hashValue="pYqvGp4vyeT51Cm34fl1Id+3laNBAeXZ4xCJQzRXtltNVGl551VlmJarAj+OLsj74RRcLroUKfyp8dsMep+krw==" saltValue="4tagR5G1Xs5zqOyVLn3ZaQ==" spinCount="100000" sqref="D364 A365:E365" name="Intervalo1_2_37"/>
    <protectedRange algorithmName="SHA-512" hashValue="BIECXXLQTeZJOx05FhxNMY6bX0FG7L8BpAjO3Hk073tMf1ubRNMfSRBsBwOVM9WAG5vzoeJK9zi73lb6vrANVA==" saltValue="YhRx49mkr4bYm3ZTPTnjcg==" spinCount="100000" sqref="G363 G365:G367" name="Intervalo1_11_1_10"/>
    <protectedRange algorithmName="SHA-512" hashValue="BIECXXLQTeZJOx05FhxNMY6bX0FG7L8BpAjO3Hk073tMf1ubRNMfSRBsBwOVM9WAG5vzoeJK9zi73lb6vrANVA==" saltValue="YhRx49mkr4bYm3ZTPTnjcg==" spinCount="100000" sqref="E369 E372 D374:E374 D376 D371:D372 A369:C371" name="Intervalo1_79"/>
    <protectedRange algorithmName="SHA-512" hashValue="nJCPMKKPbQe6/ha4iPpgDvsehmgBQOKJ/8YB5Oj66Xa1HSaMdEySI9MA2i7F3wvMOIhzJpsg48H1o311Buf3qA==" saltValue="Z3UMDN8w5bylweDrohUzTQ==" spinCount="100000" sqref="G374 G369:G371" name="Intervalo1_1_3_59"/>
    <protectedRange algorithmName="SHA-512" hashValue="pYqvGp4vyeT51Cm34fl1Id+3laNBAeXZ4xCJQzRXtltNVGl551VlmJarAj+OLsj74RRcLroUKfyp8dsMep+krw==" saltValue="4tagR5G1Xs5zqOyVLn3ZaQ==" spinCount="100000" sqref="F369:F376" name="Intervalo1_27_58"/>
    <protectedRange algorithmName="SHA-512" hashValue="SOYoXHnsd8H3JMwtnN8n0SDMvJLW8NUH3c7N9U/C2WTm7adtKrHc9Rw5AhcK1dwRMld7kJZ5o3zpwjKqrnC6rw==" saltValue="9sV1nF7wJ5XLhLyfByHakQ==" spinCount="100000" sqref="A373:C373 G372 E370:E371" name="Intervalo1_28_46"/>
    <protectedRange algorithmName="SHA-512" hashValue="pYqvGp4vyeT51Cm34fl1Id+3laNBAeXZ4xCJQzRXtltNVGl551VlmJarAj+OLsj74RRcLroUKfyp8dsMep+krw==" saltValue="4tagR5G1Xs5zqOyVLn3ZaQ==" spinCount="100000" sqref="G373" name="Intervalo1_36_14"/>
    <protectedRange algorithmName="SHA-512" hashValue="pYqvGp4vyeT51Cm34fl1Id+3laNBAeXZ4xCJQzRXtltNVGl551VlmJarAj+OLsj74RRcLroUKfyp8dsMep+krw==" saltValue="4tagR5G1Xs5zqOyVLn3ZaQ==" spinCount="100000" sqref="A372 D369:D370" name="Intervalo1_2_38"/>
    <protectedRange algorithmName="SHA-512" hashValue="BIECXXLQTeZJOx05FhxNMY6bX0FG7L8BpAjO3Hk073tMf1ubRNMfSRBsBwOVM9WAG5vzoeJK9zi73lb6vrANVA==" saltValue="YhRx49mkr4bYm3ZTPTnjcg==" spinCount="100000" sqref="B372" name="Intervalo1_10_19"/>
    <protectedRange algorithmName="SHA-512" hashValue="SOYoXHnsd8H3JMwtnN8n0SDMvJLW8NUH3c7N9U/C2WTm7adtKrHc9Rw5AhcK1dwRMld7kJZ5o3zpwjKqrnC6rw==" saltValue="9sV1nF7wJ5XLhLyfByHakQ==" spinCount="100000" sqref="C372" name="Intervalo1_7_1_1_19"/>
    <protectedRange algorithmName="SHA-512" hashValue="SOYoXHnsd8H3JMwtnN8n0SDMvJLW8NUH3c7N9U/C2WTm7adtKrHc9Rw5AhcK1dwRMld7kJZ5o3zpwjKqrnC6rw==" saltValue="9sV1nF7wJ5XLhLyfByHakQ==" spinCount="100000" sqref="D373" name="Intervalo1_11_24"/>
    <protectedRange algorithmName="SHA-512" hashValue="BIECXXLQTeZJOx05FhxNMY6bX0FG7L8BpAjO3Hk073tMf1ubRNMfSRBsBwOVM9WAG5vzoeJK9zi73lb6vrANVA==" saltValue="YhRx49mkr4bYm3ZTPTnjcg==" spinCount="100000" sqref="E373 A376" name="Intervalo1_10_1_12"/>
    <protectedRange algorithmName="SHA-512" hashValue="BIECXXLQTeZJOx05FhxNMY6bX0FG7L8BpAjO3Hk073tMf1ubRNMfSRBsBwOVM9WAG5vzoeJK9zi73lb6vrANVA==" saltValue="YhRx49mkr4bYm3ZTPTnjcg==" spinCount="100000" sqref="G376" name="Intervalo1_11_1_11"/>
    <protectedRange algorithmName="SHA-512" hashValue="pYqvGp4vyeT51Cm34fl1Id+3laNBAeXZ4xCJQzRXtltNVGl551VlmJarAj+OLsj74RRcLroUKfyp8dsMep+krw==" saltValue="4tagR5G1Xs5zqOyVLn3ZaQ==" spinCount="100000" sqref="C376" name="Intervalo1_13_4_7"/>
    <protectedRange algorithmName="SHA-512" hashValue="SOYoXHnsd8H3JMwtnN8n0SDMvJLW8NUH3c7N9U/C2WTm7adtKrHc9Rw5AhcK1dwRMld7kJZ5o3zpwjKqrnC6rw==" saltValue="9sV1nF7wJ5XLhLyfByHakQ==" spinCount="100000" sqref="E376 B376" name="Intervalo1_14_3_1_1_7"/>
    <protectedRange algorithmName="SHA-512" hashValue="SOYoXHnsd8H3JMwtnN8n0SDMvJLW8NUH3c7N9U/C2WTm7adtKrHc9Rw5AhcK1dwRMld7kJZ5o3zpwjKqrnC6rw==" saltValue="9sV1nF7wJ5XLhLyfByHakQ==" spinCount="100000" sqref="A375:E375 G375" name="Intervalo1_11_2_25"/>
    <protectedRange algorithmName="SHA-512" hashValue="BIECXXLQTeZJOx05FhxNMY6bX0FG7L8BpAjO3Hk073tMf1ubRNMfSRBsBwOVM9WAG5vzoeJK9zi73lb6vrANVA==" saltValue="YhRx49mkr4bYm3ZTPTnjcg==" spinCount="100000" sqref="B374:C374" name="Intervalo1_34_7"/>
    <protectedRange algorithmName="SHA-512" hashValue="SOYoXHnsd8H3JMwtnN8n0SDMvJLW8NUH3c7N9U/C2WTm7adtKrHc9Rw5AhcK1dwRMld7kJZ5o3zpwjKqrnC6rw==" saltValue="9sV1nF7wJ5XLhLyfByHakQ==" spinCount="100000" sqref="A374" name="Intervalo1_14_7_8"/>
    <protectedRange algorithmName="SHA-512" hashValue="BIECXXLQTeZJOx05FhxNMY6bX0FG7L8BpAjO3Hk073tMf1ubRNMfSRBsBwOVM9WAG5vzoeJK9zi73lb6vrANVA==" saltValue="YhRx49mkr4bYm3ZTPTnjcg==" spinCount="100000" sqref="G377 D377 A385:B385 G384 D385:E385 D380:D381 E378:E381 A384:E384 A378:D379 A387:E387 A383:C383 A389:E389 A382:E382 C388" name="Intervalo1_80"/>
    <protectedRange algorithmName="SHA-512" hashValue="nJCPMKKPbQe6/ha4iPpgDvsehmgBQOKJ/8YB5Oj66Xa1HSaMdEySI9MA2i7F3wvMOIhzJpsg48H1o311Buf3qA==" saltValue="Z3UMDN8w5bylweDrohUzTQ==" spinCount="100000" sqref="G385 G378:G383 G389" name="Intervalo1_1_3_60"/>
    <protectedRange algorithmName="SHA-512" hashValue="SOYoXHnsd8H3JMwtnN8n0SDMvJLW8NUH3c7N9U/C2WTm7adtKrHc9Rw5AhcK1dwRMld7kJZ5o3zpwjKqrnC6rw==" saltValue="9sV1nF7wJ5XLhLyfByHakQ==" spinCount="100000" sqref="A377:B377" name="Intervalo1_9_16"/>
    <protectedRange algorithmName="SHA-512" hashValue="pYqvGp4vyeT51Cm34fl1Id+3laNBAeXZ4xCJQzRXtltNVGl551VlmJarAj+OLsj74RRcLroUKfyp8dsMep+krw==" saltValue="4tagR5G1Xs5zqOyVLn3ZaQ==" spinCount="100000" sqref="F377:F389" name="Intervalo1_27_59"/>
    <protectedRange algorithmName="SHA-512" hashValue="SOYoXHnsd8H3JMwtnN8n0SDMvJLW8NUH3c7N9U/C2WTm7adtKrHc9Rw5AhcK1dwRMld7kJZ5o3zpwjKqrnC6rw==" saltValue="9sV1nF7wJ5XLhLyfByHakQ==" spinCount="100000" sqref="B388" name="Intervalo1_28_47"/>
    <protectedRange algorithmName="SHA-512" hashValue="BIECXXLQTeZJOx05FhxNMY6bX0FG7L8BpAjO3Hk073tMf1ubRNMfSRBsBwOVM9WAG5vzoeJK9zi73lb6vrANVA==" saltValue="YhRx49mkr4bYm3ZTPTnjcg==" spinCount="100000" sqref="C385" name="Intervalo1_6_4_37"/>
    <protectedRange algorithmName="SHA-512" hashValue="SOYoXHnsd8H3JMwtnN8n0SDMvJLW8NUH3c7N9U/C2WTm7adtKrHc9Rw5AhcK1dwRMld7kJZ5o3zpwjKqrnC6rw==" saltValue="9sV1nF7wJ5XLhLyfByHakQ==" spinCount="100000" sqref="E377 G387" name="Intervalo1_15_4_21"/>
    <protectedRange algorithmName="SHA-512" hashValue="pYqvGp4vyeT51Cm34fl1Id+3laNBAeXZ4xCJQzRXtltNVGl551VlmJarAj+OLsj74RRcLroUKfyp8dsMep+krw==" saltValue="4tagR5G1Xs5zqOyVLn3ZaQ==" spinCount="100000" sqref="C377" name="Intervalo1_33_34"/>
    <protectedRange algorithmName="SHA-512" hashValue="pYqvGp4vyeT51Cm34fl1Id+3laNBAeXZ4xCJQzRXtltNVGl551VlmJarAj+OLsj74RRcLroUKfyp8dsMep+krw==" saltValue="4tagR5G1Xs5zqOyVLn3ZaQ==" spinCount="100000" sqref="G388" name="Intervalo1_36_15"/>
    <protectedRange algorithmName="SHA-512" hashValue="SOYoXHnsd8H3JMwtnN8n0SDMvJLW8NUH3c7N9U/C2WTm7adtKrHc9Rw5AhcK1dwRMld7kJZ5o3zpwjKqrnC6rw==" saltValue="9sV1nF7wJ5XLhLyfByHakQ==" spinCount="100000" sqref="D383:E383" name="Intervalo1_37_19"/>
    <protectedRange algorithmName="SHA-512" hashValue="pYqvGp4vyeT51Cm34fl1Id+3laNBAeXZ4xCJQzRXtltNVGl551VlmJarAj+OLsj74RRcLroUKfyp8dsMep+krw==" saltValue="4tagR5G1Xs5zqOyVLn3ZaQ==" spinCount="100000" sqref="A388" name="Intervalo1_2_39"/>
    <protectedRange algorithmName="SHA-512" hashValue="SOYoXHnsd8H3JMwtnN8n0SDMvJLW8NUH3c7N9U/C2WTm7adtKrHc9Rw5AhcK1dwRMld7kJZ5o3zpwjKqrnC6rw==" saltValue="9sV1nF7wJ5XLhLyfByHakQ==" spinCount="100000" sqref="D388 D386" name="Intervalo1_11_25"/>
    <protectedRange algorithmName="SHA-512" hashValue="BIECXXLQTeZJOx05FhxNMY6bX0FG7L8BpAjO3Hk073tMf1ubRNMfSRBsBwOVM9WAG5vzoeJK9zi73lb6vrANVA==" saltValue="YhRx49mkr4bYm3ZTPTnjcg==" spinCount="100000" sqref="A386 E388" name="Intervalo1_10_1_13"/>
    <protectedRange algorithmName="SHA-512" hashValue="BIECXXLQTeZJOx05FhxNMY6bX0FG7L8BpAjO3Hk073tMf1ubRNMfSRBsBwOVM9WAG5vzoeJK9zi73lb6vrANVA==" saltValue="YhRx49mkr4bYm3ZTPTnjcg==" spinCount="100000" sqref="G386" name="Intervalo1_11_1_12"/>
    <protectedRange algorithmName="SHA-512" hashValue="pYqvGp4vyeT51Cm34fl1Id+3laNBAeXZ4xCJQzRXtltNVGl551VlmJarAj+OLsj74RRcLroUKfyp8dsMep+krw==" saltValue="4tagR5G1Xs5zqOyVLn3ZaQ==" spinCount="100000" sqref="C386" name="Intervalo1_13_4_8"/>
    <protectedRange algorithmName="SHA-512" hashValue="SOYoXHnsd8H3JMwtnN8n0SDMvJLW8NUH3c7N9U/C2WTm7adtKrHc9Rw5AhcK1dwRMld7kJZ5o3zpwjKqrnC6rw==" saltValue="9sV1nF7wJ5XLhLyfByHakQ==" spinCount="100000" sqref="E386 B386" name="Intervalo1_14_3_1_1_8"/>
    <protectedRange algorithmName="SHA-512" hashValue="BIECXXLQTeZJOx05FhxNMY6bX0FG7L8BpAjO3Hk073tMf1ubRNMfSRBsBwOVM9WAG5vzoeJK9zi73lb6vrANVA==" saltValue="YhRx49mkr4bYm3ZTPTnjcg==" spinCount="100000" sqref="B380:C381" name="Intervalo1_34_8"/>
    <protectedRange algorithmName="SHA-512" hashValue="SOYoXHnsd8H3JMwtnN8n0SDMvJLW8NUH3c7N9U/C2WTm7adtKrHc9Rw5AhcK1dwRMld7kJZ5o3zpwjKqrnC6rw==" saltValue="9sV1nF7wJ5XLhLyfByHakQ==" spinCount="100000" sqref="A380:A381" name="Intervalo1_14_7_9"/>
    <protectedRange algorithmName="SHA-512" hashValue="BIECXXLQTeZJOx05FhxNMY6bX0FG7L8BpAjO3Hk073tMf1ubRNMfSRBsBwOVM9WAG5vzoeJK9zi73lb6vrANVA==" saltValue="YhRx49mkr4bYm3ZTPTnjcg==" spinCount="100000" sqref="A390:D390 A392:E392" name="Intervalo1_81"/>
    <protectedRange algorithmName="SHA-512" hashValue="nJCPMKKPbQe6/ha4iPpgDvsehmgBQOKJ/8YB5Oj66Xa1HSaMdEySI9MA2i7F3wvMOIhzJpsg48H1o311Buf3qA==" saltValue="Z3UMDN8w5bylweDrohUzTQ==" spinCount="100000" sqref="G390:G392" name="Intervalo1_1_3_61"/>
    <protectedRange algorithmName="SHA-512" hashValue="pYqvGp4vyeT51Cm34fl1Id+3laNBAeXZ4xCJQzRXtltNVGl551VlmJarAj+OLsj74RRcLroUKfyp8dsMep+krw==" saltValue="4tagR5G1Xs5zqOyVLn3ZaQ==" spinCount="100000" sqref="F390:F393" name="Intervalo1_27_60"/>
    <protectedRange algorithmName="SHA-512" hashValue="SOYoXHnsd8H3JMwtnN8n0SDMvJLW8NUH3c7N9U/C2WTm7adtKrHc9Rw5AhcK1dwRMld7kJZ5o3zpwjKqrnC6rw==" saltValue="9sV1nF7wJ5XLhLyfByHakQ==" spinCount="100000" sqref="E390:E391 A391:C391" name="Intervalo1_28_48"/>
    <protectedRange algorithmName="SHA-512" hashValue="SOYoXHnsd8H3JMwtnN8n0SDMvJLW8NUH3c7N9U/C2WTm7adtKrHc9Rw5AhcK1dwRMld7kJZ5o3zpwjKqrnC6rw==" saltValue="9sV1nF7wJ5XLhLyfByHakQ==" spinCount="100000" sqref="D391" name="Intervalo1_11_26"/>
    <protectedRange algorithmName="SHA-512" hashValue="pYqvGp4vyeT51Cm34fl1Id+3laNBAeXZ4xCJQzRXtltNVGl551VlmJarAj+OLsj74RRcLroUKfyp8dsMep+krw==" saltValue="4tagR5G1Xs5zqOyVLn3ZaQ==" spinCount="100000" sqref="G393 A393:E393" name="Intervalo1_22_13"/>
    <protectedRange algorithmName="SHA-512" hashValue="BIECXXLQTeZJOx05FhxNMY6bX0FG7L8BpAjO3Hk073tMf1ubRNMfSRBsBwOVM9WAG5vzoeJK9zi73lb6vrANVA==" saltValue="YhRx49mkr4bYm3ZTPTnjcg==" spinCount="100000" sqref="D398 D399:E399 D394:E394 D401 G402:G404 D408:E408 D410:E411 D429:E430 D432:E432 A408:B408 A397:E397 A402:C406 E401:E406 A407:E407 A412:E413 A417:E428 A401:B401 A410:B411 A430:B430 A394:B394" name="Intervalo1_82"/>
    <protectedRange algorithmName="SHA-512" hashValue="nJCPMKKPbQe6/ha4iPpgDvsehmgBQOKJ/8YB5Oj66Xa1HSaMdEySI9MA2i7F3wvMOIhzJpsg48H1o311Buf3qA==" saltValue="Z3UMDN8w5bylweDrohUzTQ==" spinCount="100000" sqref="G396:G397 G417:G428 G400:G401 G405:G413 G394 G432" name="Intervalo1_1_3_62"/>
    <protectedRange algorithmName="SHA-512" hashValue="pYqvGp4vyeT51Cm34fl1Id+3laNBAeXZ4xCJQzRXtltNVGl551VlmJarAj+OLsj74RRcLroUKfyp8dsMep+krw==" saltValue="4tagR5G1Xs5zqOyVLn3ZaQ==" spinCount="100000" sqref="F394:F432" name="Intervalo1_27_61"/>
    <protectedRange algorithmName="SHA-512" hashValue="SOYoXHnsd8H3JMwtnN8n0SDMvJLW8NUH3c7N9U/C2WTm7adtKrHc9Rw5AhcK1dwRMld7kJZ5o3zpwjKqrnC6rw==" saltValue="9sV1nF7wJ5XLhLyfByHakQ==" spinCount="100000" sqref="G395 A399:C400 G399 A415:C415 A429:C429 A432:C432 A395:C395" name="Intervalo1_28_49"/>
    <protectedRange algorithmName="SHA-512" hashValue="BIECXXLQTeZJOx05FhxNMY6bX0FG7L8BpAjO3Hk073tMf1ubRNMfSRBsBwOVM9WAG5vzoeJK9zi73lb6vrANVA==" saltValue="YhRx49mkr4bYm3ZTPTnjcg==" spinCount="100000" sqref="C401 C408 C410:C411 C430 C394" name="Intervalo1_6_4_38"/>
    <protectedRange algorithmName="SHA-512" hashValue="SOYoXHnsd8H3JMwtnN8n0SDMvJLW8NUH3c7N9U/C2WTm7adtKrHc9Rw5AhcK1dwRMld7kJZ5o3zpwjKqrnC6rw==" saltValue="9sV1nF7wJ5XLhLyfByHakQ==" spinCount="100000" sqref="C398" name="Intervalo1_9_6_6"/>
    <protectedRange algorithmName="SHA-512" hashValue="SOYoXHnsd8H3JMwtnN8n0SDMvJLW8NUH3c7N9U/C2WTm7adtKrHc9Rw5AhcK1dwRMld7kJZ5o3zpwjKqrnC6rw==" saltValue="9sV1nF7wJ5XLhLyfByHakQ==" spinCount="100000" sqref="E398 A398:B398 G398 G429:G430" name="Intervalo1_15_4_22"/>
    <protectedRange algorithmName="SHA-512" hashValue="pYqvGp4vyeT51Cm34fl1Id+3laNBAeXZ4xCJQzRXtltNVGl551VlmJarAj+OLsj74RRcLroUKfyp8dsMep+krw==" saltValue="4tagR5G1Xs5zqOyVLn3ZaQ==" spinCount="100000" sqref="D395:E395 D400:E400" name="Intervalo1_33_35"/>
    <protectedRange algorithmName="SHA-512" hashValue="pYqvGp4vyeT51Cm34fl1Id+3laNBAeXZ4xCJQzRXtltNVGl551VlmJarAj+OLsj74RRcLroUKfyp8dsMep+krw==" saltValue="4tagR5G1Xs5zqOyVLn3ZaQ==" spinCount="100000" sqref="G415:G416 C396" name="Intervalo1_36_16"/>
    <protectedRange algorithmName="SHA-512" hashValue="pYqvGp4vyeT51Cm34fl1Id+3laNBAeXZ4xCJQzRXtltNVGl551VlmJarAj+OLsj74RRcLroUKfyp8dsMep+krw==" saltValue="4tagR5G1Xs5zqOyVLn3ZaQ==" spinCount="100000" sqref="D396:E396 D402:D406 D409:E409 A396:B396 A409" name="Intervalo1_2_40"/>
    <protectedRange algorithmName="SHA-512" hashValue="SOYoXHnsd8H3JMwtnN8n0SDMvJLW8NUH3c7N9U/C2WTm7adtKrHc9Rw5AhcK1dwRMld7kJZ5o3zpwjKqrnC6rw==" saltValue="9sV1nF7wJ5XLhLyfByHakQ==" spinCount="100000" sqref="C409" name="Intervalo1_9_1_1_1"/>
    <protectedRange algorithmName="SHA-512" hashValue="SOYoXHnsd8H3JMwtnN8n0SDMvJLW8NUH3c7N9U/C2WTm7adtKrHc9Rw5AhcK1dwRMld7kJZ5o3zpwjKqrnC6rw==" saltValue="9sV1nF7wJ5XLhLyfByHakQ==" spinCount="100000" sqref="B409" name="Intervalo1_26_2_1_1"/>
    <protectedRange algorithmName="SHA-512" hashValue="SOYoXHnsd8H3JMwtnN8n0SDMvJLW8NUH3c7N9U/C2WTm7adtKrHc9Rw5AhcK1dwRMld7kJZ5o3zpwjKqrnC6rw==" saltValue="9sV1nF7wJ5XLhLyfByHakQ==" spinCount="100000" sqref="A414:C414 D431 D415:D416" name="Intervalo1_11_27"/>
    <protectedRange algorithmName="SHA-512" hashValue="BIECXXLQTeZJOx05FhxNMY6bX0FG7L8BpAjO3Hk073tMf1ubRNMfSRBsBwOVM9WAG5vzoeJK9zi73lb6vrANVA==" saltValue="YhRx49mkr4bYm3ZTPTnjcg==" spinCount="100000" sqref="E415:E416 A431" name="Intervalo1_10_1_15"/>
    <protectedRange algorithmName="SHA-512" hashValue="BIECXXLQTeZJOx05FhxNMY6bX0FG7L8BpAjO3Hk073tMf1ubRNMfSRBsBwOVM9WAG5vzoeJK9zi73lb6vrANVA==" saltValue="YhRx49mkr4bYm3ZTPTnjcg==" spinCount="100000" sqref="G431" name="Intervalo1_11_1_13"/>
    <protectedRange algorithmName="SHA-512" hashValue="pYqvGp4vyeT51Cm34fl1Id+3laNBAeXZ4xCJQzRXtltNVGl551VlmJarAj+OLsj74RRcLroUKfyp8dsMep+krw==" saltValue="4tagR5G1Xs5zqOyVLn3ZaQ==" spinCount="100000" sqref="C431" name="Intervalo1_13_4_9"/>
    <protectedRange algorithmName="SHA-512" hashValue="SOYoXHnsd8H3JMwtnN8n0SDMvJLW8NUH3c7N9U/C2WTm7adtKrHc9Rw5AhcK1dwRMld7kJZ5o3zpwjKqrnC6rw==" saltValue="9sV1nF7wJ5XLhLyfByHakQ==" spinCount="100000" sqref="E431 B431" name="Intervalo1_14_3_1_1_9"/>
    <protectedRange algorithmName="SHA-512" hashValue="SOYoXHnsd8H3JMwtnN8n0SDMvJLW8NUH3c7N9U/C2WTm7adtKrHc9Rw5AhcK1dwRMld7kJZ5o3zpwjKqrnC6rw==" saltValue="9sV1nF7wJ5XLhLyfByHakQ==" spinCount="100000" sqref="D414:E414 G414" name="Intervalo1_11_2_28"/>
    <protectedRange algorithmName="SHA-512" hashValue="BIECXXLQTeZJOx05FhxNMY6bX0FG7L8BpAjO3Hk073tMf1ubRNMfSRBsBwOVM9WAG5vzoeJK9zi73lb6vrANVA==" saltValue="YhRx49mkr4bYm3ZTPTnjcg==" spinCount="100000" sqref="B416:C416" name="Intervalo1_34_9"/>
    <protectedRange algorithmName="SHA-512" hashValue="SOYoXHnsd8H3JMwtnN8n0SDMvJLW8NUH3c7N9U/C2WTm7adtKrHc9Rw5AhcK1dwRMld7kJZ5o3zpwjKqrnC6rw==" saltValue="9sV1nF7wJ5XLhLyfByHakQ==" spinCount="100000" sqref="A416" name="Intervalo1_14_7_10"/>
    <protectedRange algorithmName="SHA-512" hashValue="BIECXXLQTeZJOx05FhxNMY6bX0FG7L8BpAjO3Hk073tMf1ubRNMfSRBsBwOVM9WAG5vzoeJK9zi73lb6vrANVA==" saltValue="YhRx49mkr4bYm3ZTPTnjcg==" spinCount="100000" sqref="D434:E434 A434:B434 A435:E436" name="Intervalo1_83"/>
    <protectedRange algorithmName="SHA-512" hashValue="nJCPMKKPbQe6/ha4iPpgDvsehmgBQOKJ/8YB5Oj66Xa1HSaMdEySI9MA2i7F3wvMOIhzJpsg48H1o311Buf3qA==" saltValue="Z3UMDN8w5bylweDrohUzTQ==" spinCount="100000" sqref="G434:G435" name="Intervalo1_1_3_63"/>
    <protectedRange algorithmName="SHA-512" hashValue="pYqvGp4vyeT51Cm34fl1Id+3laNBAeXZ4xCJQzRXtltNVGl551VlmJarAj+OLsj74RRcLroUKfyp8dsMep+krw==" saltValue="4tagR5G1Xs5zqOyVLn3ZaQ==" spinCount="100000" sqref="F433:F436" name="Intervalo1_27_62"/>
    <protectedRange algorithmName="SHA-512" hashValue="SOYoXHnsd8H3JMwtnN8n0SDMvJLW8NUH3c7N9U/C2WTm7adtKrHc9Rw5AhcK1dwRMld7kJZ5o3zpwjKqrnC6rw==" saltValue="9sV1nF7wJ5XLhLyfByHakQ==" spinCount="100000" sqref="G433 A433:C433" name="Intervalo1_28_50"/>
    <protectedRange algorithmName="SHA-512" hashValue="BIECXXLQTeZJOx05FhxNMY6bX0FG7L8BpAjO3Hk073tMf1ubRNMfSRBsBwOVM9WAG5vzoeJK9zi73lb6vrANVA==" saltValue="YhRx49mkr4bYm3ZTPTnjcg==" spinCount="100000" sqref="C434" name="Intervalo1_6_4_39"/>
    <protectedRange algorithmName="SHA-512" hashValue="SOYoXHnsd8H3JMwtnN8n0SDMvJLW8NUH3c7N9U/C2WTm7adtKrHc9Rw5AhcK1dwRMld7kJZ5o3zpwjKqrnC6rw==" saltValue="9sV1nF7wJ5XLhLyfByHakQ==" spinCount="100000" sqref="G436" name="Intervalo1_15_4_23"/>
    <protectedRange algorithmName="SHA-512" hashValue="pYqvGp4vyeT51Cm34fl1Id+3laNBAeXZ4xCJQzRXtltNVGl551VlmJarAj+OLsj74RRcLroUKfyp8dsMep+krw==" saltValue="4tagR5G1Xs5zqOyVLn3ZaQ==" spinCount="100000" sqref="D433:E433" name="Intervalo1_33_36"/>
    <protectedRange algorithmName="SHA-512" hashValue="BIECXXLQTeZJOx05FhxNMY6bX0FG7L8BpAjO3Hk073tMf1ubRNMfSRBsBwOVM9WAG5vzoeJK9zi73lb6vrANVA==" saltValue="YhRx49mkr4bYm3ZTPTnjcg==" spinCount="100000" sqref="G437 A437:E438 D439 A441:E456" name="Intervalo1_84"/>
    <protectedRange algorithmName="SHA-512" hashValue="nJCPMKKPbQe6/ha4iPpgDvsehmgBQOKJ/8YB5Oj66Xa1HSaMdEySI9MA2i7F3wvMOIhzJpsg48H1o311Buf3qA==" saltValue="Z3UMDN8w5bylweDrohUzTQ==" spinCount="100000" sqref="G448:G456" name="Intervalo1_1_3_64"/>
    <protectedRange algorithmName="SHA-512" hashValue="pYqvGp4vyeT51Cm34fl1Id+3laNBAeXZ4xCJQzRXtltNVGl551VlmJarAj+OLsj74RRcLroUKfyp8dsMep+krw==" saltValue="4tagR5G1Xs5zqOyVLn3ZaQ==" spinCount="100000" sqref="F437:F456" name="Intervalo1_27_63"/>
    <protectedRange algorithmName="SHA-512" hashValue="SOYoXHnsd8H3JMwtnN8n0SDMvJLW8NUH3c7N9U/C2WTm7adtKrHc9Rw5AhcK1dwRMld7kJZ5o3zpwjKqrnC6rw==" saltValue="9sV1nF7wJ5XLhLyfByHakQ==" spinCount="100000" sqref="A440:C440" name="Intervalo1_28_51"/>
    <protectedRange algorithmName="SHA-512" hashValue="SOYoXHnsd8H3JMwtnN8n0SDMvJLW8NUH3c7N9U/C2WTm7adtKrHc9Rw5AhcK1dwRMld7kJZ5o3zpwjKqrnC6rw==" saltValue="9sV1nF7wJ5XLhLyfByHakQ==" spinCount="100000" sqref="C439" name="Intervalo1_9_6_7"/>
    <protectedRange algorithmName="SHA-512" hashValue="SOYoXHnsd8H3JMwtnN8n0SDMvJLW8NUH3c7N9U/C2WTm7adtKrHc9Rw5AhcK1dwRMld7kJZ5o3zpwjKqrnC6rw==" saltValue="9sV1nF7wJ5XLhLyfByHakQ==" spinCount="100000" sqref="A439:B439 E439 G439:G447" name="Intervalo1_15_4_24"/>
    <protectedRange algorithmName="SHA-512" hashValue="SOYoXHnsd8H3JMwtnN8n0SDMvJLW8NUH3c7N9U/C2WTm7adtKrHc9Rw5AhcK1dwRMld7kJZ5o3zpwjKqrnC6rw==" saltValue="9sV1nF7wJ5XLhLyfByHakQ==" spinCount="100000" sqref="D440" name="Intervalo1_11_28"/>
    <protectedRange algorithmName="SHA-512" hashValue="BIECXXLQTeZJOx05FhxNMY6bX0FG7L8BpAjO3Hk073tMf1ubRNMfSRBsBwOVM9WAG5vzoeJK9zi73lb6vrANVA==" saltValue="YhRx49mkr4bYm3ZTPTnjcg==" spinCount="100000" sqref="E440" name="Intervalo1_10_1_16"/>
    <protectedRange algorithmName="SHA-512" hashValue="BIECXXLQTeZJOx05FhxNMY6bX0FG7L8BpAjO3Hk073tMf1ubRNMfSRBsBwOVM9WAG5vzoeJK9zi73lb6vrANVA==" saltValue="YhRx49mkr4bYm3ZTPTnjcg==" spinCount="100000" sqref="G438" name="Intervalo1_11_1_14"/>
    <protectedRange algorithmName="SHA-512" hashValue="pYqvGp4vyeT51Cm34fl1Id+3laNBAeXZ4xCJQzRXtltNVGl551VlmJarAj+OLsj74RRcLroUKfyp8dsMep+krw==" saltValue="4tagR5G1Xs5zqOyVLn3ZaQ==" spinCount="100000" sqref="F457:F458" name="Intervalo1_27_64"/>
    <protectedRange algorithmName="SHA-512" hashValue="SOYoXHnsd8H3JMwtnN8n0SDMvJLW8NUH3c7N9U/C2WTm7adtKrHc9Rw5AhcK1dwRMld7kJZ5o3zpwjKqrnC6rw==" saltValue="9sV1nF7wJ5XLhLyfByHakQ==" spinCount="100000" sqref="G457:G458 A457:C458" name="Intervalo1_28_52"/>
    <protectedRange algorithmName="SHA-512" hashValue="pYqvGp4vyeT51Cm34fl1Id+3laNBAeXZ4xCJQzRXtltNVGl551VlmJarAj+OLsj74RRcLroUKfyp8dsMep+krw==" saltValue="4tagR5G1Xs5zqOyVLn3ZaQ==" spinCount="100000" sqref="D457:E458" name="Intervalo1_33_37"/>
    <protectedRange algorithmName="SHA-512" hashValue="BIECXXLQTeZJOx05FhxNMY6bX0FG7L8BpAjO3Hk073tMf1ubRNMfSRBsBwOVM9WAG5vzoeJK9zi73lb6vrANVA==" saltValue="YhRx49mkr4bYm3ZTPTnjcg==" spinCount="100000" sqref="C459 D459:E460 A461:E462" name="Intervalo1_85"/>
    <protectedRange algorithmName="SHA-512" hashValue="nJCPMKKPbQe6/ha4iPpgDvsehmgBQOKJ/8YB5Oj66Xa1HSaMdEySI9MA2i7F3wvMOIhzJpsg48H1o311Buf3qA==" saltValue="Z3UMDN8w5bylweDrohUzTQ==" spinCount="100000" sqref="G459" name="Intervalo1_1_3_65"/>
    <protectedRange algorithmName="SHA-512" hashValue="pYqvGp4vyeT51Cm34fl1Id+3laNBAeXZ4xCJQzRXtltNVGl551VlmJarAj+OLsj74RRcLroUKfyp8dsMep+krw==" saltValue="4tagR5G1Xs5zqOyVLn3ZaQ==" spinCount="100000" sqref="F459:F462" name="Intervalo1_27_65"/>
    <protectedRange algorithmName="SHA-512" hashValue="SOYoXHnsd8H3JMwtnN8n0SDMvJLW8NUH3c7N9U/C2WTm7adtKrHc9Rw5AhcK1dwRMld7kJZ5o3zpwjKqrnC6rw==" saltValue="9sV1nF7wJ5XLhLyfByHakQ==" spinCount="100000" sqref="G460 A460:C460" name="Intervalo1_28_53"/>
    <protectedRange algorithmName="SHA-512" hashValue="SOYoXHnsd8H3JMwtnN8n0SDMvJLW8NUH3c7N9U/C2WTm7adtKrHc9Rw5AhcK1dwRMld7kJZ5o3zpwjKqrnC6rw==" saltValue="9sV1nF7wJ5XLhLyfByHakQ==" spinCount="100000" sqref="G461:G462" name="Intervalo1_15_4_25"/>
    <protectedRange algorithmName="SHA-512" hashValue="SOYoXHnsd8H3JMwtnN8n0SDMvJLW8NUH3c7N9U/C2WTm7adtKrHc9Rw5AhcK1dwRMld7kJZ5o3zpwjKqrnC6rw==" saltValue="9sV1nF7wJ5XLhLyfByHakQ==" spinCount="100000" sqref="A459:B459" name="Intervalo1_14_2_4_15"/>
    <protectedRange algorithmName="SHA-512" hashValue="sQdaJro8J67/AnMFJRr1C7pGr9rfyYjS1P4zS2YmLP+4mgVtSIuj/TuOyV7JDljSzzWzNsjbn7WRHaQud5EcYQ==" saltValue="dH8+dZXwqdmJz259YSaYDQ==" spinCount="100000" sqref="A6:D40 F6:F40" name="Intervalo2_1"/>
    <protectedRange algorithmName="SHA-512" hashValue="sQdaJro8J67/AnMFJRr1C7pGr9rfyYjS1P4zS2YmLP+4mgVtSIuj/TuOyV7JDljSzzWzNsjbn7WRHaQud5EcYQ==" saltValue="dH8+dZXwqdmJz259YSaYDQ==" spinCount="100000" sqref="E6:E40" name="Intervalo2_1_1_1"/>
  </protectedRanges>
  <mergeCells count="3">
    <mergeCell ref="A1:G3"/>
    <mergeCell ref="A4:G4"/>
    <mergeCell ref="A463:E463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FD50-81B8-45F7-B444-BFCE782A94A2}">
  <sheetPr>
    <tabColor rgb="FF008B82"/>
  </sheetPr>
  <dimension ref="A1:G293"/>
  <sheetViews>
    <sheetView workbookViewId="0">
      <selection activeCell="A5" sqref="A1:G1048576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3.6640625" bestFit="1" customWidth="1"/>
    <col min="7" max="7" width="15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1430</v>
      </c>
      <c r="B4" s="221"/>
      <c r="C4" s="221"/>
      <c r="D4" s="221"/>
      <c r="E4" s="221"/>
      <c r="F4" s="221"/>
      <c r="G4" s="221"/>
    </row>
    <row r="5" spans="1:7" x14ac:dyDescent="0.3">
      <c r="A5" s="163" t="s">
        <v>55</v>
      </c>
      <c r="B5" s="163" t="s">
        <v>1073</v>
      </c>
      <c r="C5" s="164" t="s">
        <v>1074</v>
      </c>
      <c r="D5" s="165" t="s">
        <v>1075</v>
      </c>
      <c r="E5" s="166" t="s">
        <v>52</v>
      </c>
      <c r="F5" s="167" t="s">
        <v>1076</v>
      </c>
      <c r="G5" s="163" t="s">
        <v>1077</v>
      </c>
    </row>
    <row r="6" spans="1:7" x14ac:dyDescent="0.3">
      <c r="A6" s="108" t="s">
        <v>592</v>
      </c>
      <c r="B6" s="66" t="s">
        <v>59</v>
      </c>
      <c r="C6" s="168" t="s">
        <v>62</v>
      </c>
      <c r="D6" s="112"/>
      <c r="E6" s="134">
        <v>45474</v>
      </c>
      <c r="F6" s="169">
        <v>22777.03</v>
      </c>
      <c r="G6" s="108"/>
    </row>
    <row r="7" spans="1:7" x14ac:dyDescent="0.3">
      <c r="A7" s="108" t="s">
        <v>675</v>
      </c>
      <c r="B7" s="66" t="s">
        <v>70</v>
      </c>
      <c r="C7" s="66" t="s">
        <v>1432</v>
      </c>
      <c r="D7" s="112">
        <v>84895</v>
      </c>
      <c r="E7" s="134">
        <v>45474</v>
      </c>
      <c r="F7" s="134"/>
      <c r="G7" s="170">
        <v>1288</v>
      </c>
    </row>
    <row r="8" spans="1:7" x14ac:dyDescent="0.3">
      <c r="A8" s="108" t="s">
        <v>434</v>
      </c>
      <c r="B8" s="109" t="s">
        <v>73</v>
      </c>
      <c r="C8" s="66" t="s">
        <v>1433</v>
      </c>
      <c r="D8" s="112">
        <v>492514</v>
      </c>
      <c r="E8" s="134">
        <v>45474</v>
      </c>
      <c r="F8" s="134"/>
      <c r="G8" s="170">
        <v>11737.44</v>
      </c>
    </row>
    <row r="9" spans="1:7" x14ac:dyDescent="0.3">
      <c r="A9" s="108" t="s">
        <v>388</v>
      </c>
      <c r="B9" s="109" t="s">
        <v>471</v>
      </c>
      <c r="C9" s="66" t="s">
        <v>78</v>
      </c>
      <c r="D9" s="109">
        <v>17584</v>
      </c>
      <c r="E9" s="134">
        <v>45474</v>
      </c>
      <c r="F9" s="134"/>
      <c r="G9" s="170">
        <v>1230</v>
      </c>
    </row>
    <row r="10" spans="1:7" x14ac:dyDescent="0.3">
      <c r="A10" s="108" t="s">
        <v>365</v>
      </c>
      <c r="B10" s="109" t="s">
        <v>254</v>
      </c>
      <c r="C10" s="66" t="s">
        <v>595</v>
      </c>
      <c r="D10" s="112">
        <v>4024</v>
      </c>
      <c r="E10" s="134">
        <v>45474</v>
      </c>
      <c r="F10" s="134"/>
      <c r="G10" s="170">
        <v>1756</v>
      </c>
    </row>
    <row r="11" spans="1:7" x14ac:dyDescent="0.3">
      <c r="A11" s="108" t="s">
        <v>360</v>
      </c>
      <c r="B11" s="109" t="s">
        <v>63</v>
      </c>
      <c r="C11" s="66" t="s">
        <v>770</v>
      </c>
      <c r="D11" s="112">
        <v>479776</v>
      </c>
      <c r="E11" s="134">
        <v>45474</v>
      </c>
      <c r="F11" s="134"/>
      <c r="G11" s="170">
        <v>125.65</v>
      </c>
    </row>
    <row r="12" spans="1:7" x14ac:dyDescent="0.3">
      <c r="A12" s="108" t="s">
        <v>365</v>
      </c>
      <c r="B12" s="109" t="s">
        <v>90</v>
      </c>
      <c r="C12" s="66" t="s">
        <v>595</v>
      </c>
      <c r="D12" s="109">
        <v>322</v>
      </c>
      <c r="E12" s="134">
        <v>45474</v>
      </c>
      <c r="F12" s="134"/>
      <c r="G12" s="170">
        <v>4200</v>
      </c>
    </row>
    <row r="13" spans="1:7" x14ac:dyDescent="0.3">
      <c r="A13" s="108" t="s">
        <v>388</v>
      </c>
      <c r="B13" s="109" t="s">
        <v>90</v>
      </c>
      <c r="C13" s="66" t="s">
        <v>78</v>
      </c>
      <c r="D13" s="109">
        <v>348</v>
      </c>
      <c r="E13" s="134">
        <v>45474</v>
      </c>
      <c r="F13" s="134"/>
      <c r="G13" s="170">
        <v>2023</v>
      </c>
    </row>
    <row r="14" spans="1:7" x14ac:dyDescent="0.3">
      <c r="A14" s="108" t="s">
        <v>361</v>
      </c>
      <c r="B14" s="109" t="s">
        <v>91</v>
      </c>
      <c r="C14" s="66" t="s">
        <v>1434</v>
      </c>
      <c r="D14" s="112">
        <v>2000691185964</v>
      </c>
      <c r="E14" s="134">
        <v>45474</v>
      </c>
      <c r="F14" s="134"/>
      <c r="G14" s="170">
        <v>416.94</v>
      </c>
    </row>
    <row r="15" spans="1:7" x14ac:dyDescent="0.3">
      <c r="A15" s="108" t="s">
        <v>592</v>
      </c>
      <c r="B15" s="66" t="s">
        <v>59</v>
      </c>
      <c r="C15" s="168" t="s">
        <v>62</v>
      </c>
      <c r="D15" s="112"/>
      <c r="E15" s="134">
        <v>45475</v>
      </c>
      <c r="F15" s="169">
        <v>7731.9</v>
      </c>
      <c r="G15" s="108"/>
    </row>
    <row r="16" spans="1:7" x14ac:dyDescent="0.3">
      <c r="A16" s="108" t="s">
        <v>594</v>
      </c>
      <c r="B16" s="109" t="s">
        <v>290</v>
      </c>
      <c r="C16" s="66" t="s">
        <v>1435</v>
      </c>
      <c r="D16" s="109"/>
      <c r="E16" s="134">
        <v>45475</v>
      </c>
      <c r="F16" s="134"/>
      <c r="G16" s="170">
        <v>3134.2</v>
      </c>
    </row>
    <row r="17" spans="1:7" x14ac:dyDescent="0.3">
      <c r="A17" s="108" t="s">
        <v>365</v>
      </c>
      <c r="B17" s="109" t="s">
        <v>85</v>
      </c>
      <c r="C17" s="66" t="s">
        <v>1436</v>
      </c>
      <c r="D17" s="109">
        <v>2462</v>
      </c>
      <c r="E17" s="134">
        <v>45475</v>
      </c>
      <c r="F17" s="134"/>
      <c r="G17" s="170">
        <v>880</v>
      </c>
    </row>
    <row r="18" spans="1:7" x14ac:dyDescent="0.3">
      <c r="A18" s="108" t="s">
        <v>388</v>
      </c>
      <c r="B18" s="66" t="s">
        <v>142</v>
      </c>
      <c r="C18" s="66" t="s">
        <v>78</v>
      </c>
      <c r="D18" s="112">
        <v>921</v>
      </c>
      <c r="E18" s="134">
        <v>45475</v>
      </c>
      <c r="F18" s="134"/>
      <c r="G18" s="170">
        <v>3717.7</v>
      </c>
    </row>
    <row r="19" spans="1:7" x14ac:dyDescent="0.3">
      <c r="A19" s="108" t="s">
        <v>592</v>
      </c>
      <c r="B19" s="66" t="s">
        <v>59</v>
      </c>
      <c r="C19" s="168" t="s">
        <v>62</v>
      </c>
      <c r="D19" s="112"/>
      <c r="E19" s="134">
        <v>45476</v>
      </c>
      <c r="F19" s="169">
        <v>1561635.16</v>
      </c>
      <c r="G19" s="108"/>
    </row>
    <row r="20" spans="1:7" x14ac:dyDescent="0.3">
      <c r="A20" s="108" t="s">
        <v>592</v>
      </c>
      <c r="B20" s="66" t="s">
        <v>59</v>
      </c>
      <c r="C20" s="168" t="s">
        <v>906</v>
      </c>
      <c r="D20" s="112"/>
      <c r="E20" s="134">
        <v>45476</v>
      </c>
      <c r="F20" s="169">
        <v>1539.34</v>
      </c>
      <c r="G20" s="108"/>
    </row>
    <row r="21" spans="1:7" x14ac:dyDescent="0.3">
      <c r="A21" s="108" t="s">
        <v>592</v>
      </c>
      <c r="B21" s="66" t="s">
        <v>59</v>
      </c>
      <c r="C21" s="168" t="s">
        <v>906</v>
      </c>
      <c r="D21" s="112"/>
      <c r="E21" s="134">
        <v>45476</v>
      </c>
      <c r="F21" s="169">
        <v>1563.99</v>
      </c>
      <c r="G21" s="108"/>
    </row>
    <row r="22" spans="1:7" x14ac:dyDescent="0.3">
      <c r="A22" s="108" t="s">
        <v>615</v>
      </c>
      <c r="B22" s="66" t="s">
        <v>226</v>
      </c>
      <c r="C22" s="66" t="s">
        <v>1420</v>
      </c>
      <c r="D22" s="112"/>
      <c r="E22" s="134">
        <v>45476</v>
      </c>
      <c r="F22" s="134"/>
      <c r="G22" s="170">
        <v>5020.79</v>
      </c>
    </row>
    <row r="23" spans="1:7" x14ac:dyDescent="0.3">
      <c r="A23" s="108" t="s">
        <v>594</v>
      </c>
      <c r="B23" s="66" t="s">
        <v>900</v>
      </c>
      <c r="C23" s="66" t="s">
        <v>1437</v>
      </c>
      <c r="D23" s="112" t="s">
        <v>110</v>
      </c>
      <c r="E23" s="134">
        <v>45476</v>
      </c>
      <c r="F23" s="134"/>
      <c r="G23" s="170">
        <v>741.48</v>
      </c>
    </row>
    <row r="24" spans="1:7" x14ac:dyDescent="0.3">
      <c r="A24" s="108" t="s">
        <v>365</v>
      </c>
      <c r="B24" s="66" t="s">
        <v>1355</v>
      </c>
      <c r="C24" s="66" t="s">
        <v>595</v>
      </c>
      <c r="D24" s="112">
        <v>218</v>
      </c>
      <c r="E24" s="134">
        <v>45476</v>
      </c>
      <c r="F24" s="134"/>
      <c r="G24" s="170">
        <v>1599.82</v>
      </c>
    </row>
    <row r="25" spans="1:7" x14ac:dyDescent="0.3">
      <c r="A25" s="108" t="s">
        <v>1438</v>
      </c>
      <c r="B25" s="109" t="s">
        <v>745</v>
      </c>
      <c r="C25" s="66" t="s">
        <v>1439</v>
      </c>
      <c r="D25" s="109">
        <v>9132621</v>
      </c>
      <c r="E25" s="134">
        <v>45476</v>
      </c>
      <c r="F25" s="134"/>
      <c r="G25" s="170">
        <v>1620.85</v>
      </c>
    </row>
    <row r="26" spans="1:7" x14ac:dyDescent="0.3">
      <c r="A26" s="108" t="s">
        <v>1438</v>
      </c>
      <c r="B26" s="109" t="s">
        <v>745</v>
      </c>
      <c r="C26" s="66" t="s">
        <v>1439</v>
      </c>
      <c r="D26" s="109">
        <v>9132558</v>
      </c>
      <c r="E26" s="134">
        <v>45476</v>
      </c>
      <c r="F26" s="134"/>
      <c r="G26" s="170">
        <v>1117.9000000000001</v>
      </c>
    </row>
    <row r="27" spans="1:7" x14ac:dyDescent="0.3">
      <c r="A27" s="108" t="s">
        <v>365</v>
      </c>
      <c r="B27" s="66" t="s">
        <v>1355</v>
      </c>
      <c r="C27" s="66" t="s">
        <v>595</v>
      </c>
      <c r="D27" s="112">
        <v>219</v>
      </c>
      <c r="E27" s="134">
        <v>45476</v>
      </c>
      <c r="F27" s="134"/>
      <c r="G27" s="170">
        <v>1074</v>
      </c>
    </row>
    <row r="28" spans="1:7" x14ac:dyDescent="0.3">
      <c r="A28" s="108" t="s">
        <v>365</v>
      </c>
      <c r="B28" s="66" t="s">
        <v>1355</v>
      </c>
      <c r="C28" s="66" t="s">
        <v>595</v>
      </c>
      <c r="D28" s="112">
        <v>217</v>
      </c>
      <c r="E28" s="134">
        <v>45476</v>
      </c>
      <c r="F28" s="134"/>
      <c r="G28" s="170">
        <v>1639.44</v>
      </c>
    </row>
    <row r="29" spans="1:7" x14ac:dyDescent="0.3">
      <c r="A29" s="108" t="s">
        <v>383</v>
      </c>
      <c r="B29" s="66" t="s">
        <v>101</v>
      </c>
      <c r="C29" s="66" t="s">
        <v>1440</v>
      </c>
      <c r="D29" s="112" t="s">
        <v>382</v>
      </c>
      <c r="E29" s="134">
        <v>45476</v>
      </c>
      <c r="F29" s="134"/>
      <c r="G29" s="170">
        <v>1513557.44</v>
      </c>
    </row>
    <row r="30" spans="1:7" x14ac:dyDescent="0.3">
      <c r="A30" s="108" t="s">
        <v>365</v>
      </c>
      <c r="B30" s="109" t="s">
        <v>254</v>
      </c>
      <c r="C30" s="66" t="s">
        <v>595</v>
      </c>
      <c r="D30" s="112">
        <v>4025</v>
      </c>
      <c r="E30" s="134">
        <v>45476</v>
      </c>
      <c r="F30" s="134"/>
      <c r="G30" s="170">
        <v>1743</v>
      </c>
    </row>
    <row r="31" spans="1:7" x14ac:dyDescent="0.3">
      <c r="A31" s="108" t="s">
        <v>387</v>
      </c>
      <c r="B31" s="109" t="s">
        <v>293</v>
      </c>
      <c r="C31" s="66" t="s">
        <v>610</v>
      </c>
      <c r="D31" s="109">
        <v>24102</v>
      </c>
      <c r="E31" s="134">
        <v>45476</v>
      </c>
      <c r="F31" s="134"/>
      <c r="G31" s="170">
        <v>2086.81</v>
      </c>
    </row>
    <row r="32" spans="1:7" x14ac:dyDescent="0.3">
      <c r="A32" s="108" t="s">
        <v>365</v>
      </c>
      <c r="B32" s="109" t="s">
        <v>427</v>
      </c>
      <c r="C32" s="66" t="s">
        <v>595</v>
      </c>
      <c r="D32" s="112">
        <v>87</v>
      </c>
      <c r="E32" s="134">
        <v>45476</v>
      </c>
      <c r="F32" s="134"/>
      <c r="G32" s="170">
        <v>787.1</v>
      </c>
    </row>
    <row r="33" spans="1:7" x14ac:dyDescent="0.3">
      <c r="A33" s="108" t="s">
        <v>365</v>
      </c>
      <c r="B33" s="109" t="s">
        <v>427</v>
      </c>
      <c r="C33" s="66" t="s">
        <v>595</v>
      </c>
      <c r="D33" s="112">
        <v>90</v>
      </c>
      <c r="E33" s="134">
        <v>45476</v>
      </c>
      <c r="F33" s="134"/>
      <c r="G33" s="170">
        <v>288</v>
      </c>
    </row>
    <row r="34" spans="1:7" x14ac:dyDescent="0.3">
      <c r="A34" s="108" t="s">
        <v>365</v>
      </c>
      <c r="B34" s="109" t="s">
        <v>427</v>
      </c>
      <c r="C34" s="66" t="s">
        <v>595</v>
      </c>
      <c r="D34" s="112">
        <v>86</v>
      </c>
      <c r="E34" s="134">
        <v>45476</v>
      </c>
      <c r="F34" s="134"/>
      <c r="G34" s="170">
        <v>12112.92</v>
      </c>
    </row>
    <row r="35" spans="1:7" x14ac:dyDescent="0.3">
      <c r="A35" s="108" t="s">
        <v>365</v>
      </c>
      <c r="B35" s="109" t="s">
        <v>85</v>
      </c>
      <c r="C35" s="66" t="s">
        <v>595</v>
      </c>
      <c r="D35" s="109">
        <v>2461</v>
      </c>
      <c r="E35" s="134">
        <v>45476</v>
      </c>
      <c r="F35" s="134"/>
      <c r="G35" s="170">
        <v>249.4</v>
      </c>
    </row>
    <row r="36" spans="1:7" x14ac:dyDescent="0.3">
      <c r="A36" s="108" t="s">
        <v>365</v>
      </c>
      <c r="B36" s="109" t="s">
        <v>427</v>
      </c>
      <c r="C36" s="66" t="s">
        <v>595</v>
      </c>
      <c r="D36" s="112">
        <v>82</v>
      </c>
      <c r="E36" s="134">
        <v>45476</v>
      </c>
      <c r="F36" s="134"/>
      <c r="G36" s="170">
        <v>321.18</v>
      </c>
    </row>
    <row r="37" spans="1:7" x14ac:dyDescent="0.3">
      <c r="A37" s="108" t="s">
        <v>365</v>
      </c>
      <c r="B37" s="109" t="s">
        <v>427</v>
      </c>
      <c r="C37" s="66" t="s">
        <v>595</v>
      </c>
      <c r="D37" s="112">
        <v>89</v>
      </c>
      <c r="E37" s="134">
        <v>45476</v>
      </c>
      <c r="F37" s="134"/>
      <c r="G37" s="170">
        <v>431.4</v>
      </c>
    </row>
    <row r="38" spans="1:7" x14ac:dyDescent="0.3">
      <c r="A38" s="108" t="s">
        <v>365</v>
      </c>
      <c r="B38" s="109" t="s">
        <v>427</v>
      </c>
      <c r="C38" s="66" t="s">
        <v>595</v>
      </c>
      <c r="D38" s="112">
        <v>88</v>
      </c>
      <c r="E38" s="134">
        <v>45476</v>
      </c>
      <c r="F38" s="134"/>
      <c r="G38" s="170">
        <v>4722.8</v>
      </c>
    </row>
    <row r="39" spans="1:7" x14ac:dyDescent="0.3">
      <c r="A39" s="108" t="s">
        <v>365</v>
      </c>
      <c r="B39" s="109" t="s">
        <v>85</v>
      </c>
      <c r="C39" s="66" t="s">
        <v>595</v>
      </c>
      <c r="D39" s="109">
        <v>2439</v>
      </c>
      <c r="E39" s="134">
        <v>45476</v>
      </c>
      <c r="F39" s="134"/>
      <c r="G39" s="170">
        <v>440</v>
      </c>
    </row>
    <row r="40" spans="1:7" x14ac:dyDescent="0.3">
      <c r="A40" s="108" t="s">
        <v>640</v>
      </c>
      <c r="B40" s="109" t="s">
        <v>131</v>
      </c>
      <c r="C40" s="66" t="s">
        <v>1441</v>
      </c>
      <c r="D40" s="112">
        <v>14333268</v>
      </c>
      <c r="E40" s="134">
        <v>45476</v>
      </c>
      <c r="F40" s="134"/>
      <c r="G40" s="170">
        <v>963.28</v>
      </c>
    </row>
    <row r="41" spans="1:7" x14ac:dyDescent="0.3">
      <c r="A41" s="108" t="s">
        <v>485</v>
      </c>
      <c r="B41" s="109" t="s">
        <v>131</v>
      </c>
      <c r="C41" s="66" t="s">
        <v>1442</v>
      </c>
      <c r="D41" s="112">
        <v>1132</v>
      </c>
      <c r="E41" s="134">
        <v>45476</v>
      </c>
      <c r="F41" s="134"/>
      <c r="G41" s="170">
        <v>14220.88</v>
      </c>
    </row>
    <row r="42" spans="1:7" x14ac:dyDescent="0.3">
      <c r="A42" s="108" t="s">
        <v>592</v>
      </c>
      <c r="B42" s="66" t="s">
        <v>59</v>
      </c>
      <c r="C42" s="168" t="s">
        <v>62</v>
      </c>
      <c r="D42" s="112"/>
      <c r="E42" s="134">
        <v>45477</v>
      </c>
      <c r="F42" s="169">
        <v>286856.98</v>
      </c>
      <c r="G42" s="108"/>
    </row>
    <row r="43" spans="1:7" x14ac:dyDescent="0.3">
      <c r="A43" s="108" t="s">
        <v>592</v>
      </c>
      <c r="B43" s="66" t="s">
        <v>59</v>
      </c>
      <c r="C43" s="168" t="s">
        <v>62</v>
      </c>
      <c r="D43" s="112"/>
      <c r="E43" s="134">
        <v>45477</v>
      </c>
      <c r="F43" s="169">
        <v>1273.44</v>
      </c>
      <c r="G43" s="108"/>
    </row>
    <row r="44" spans="1:7" x14ac:dyDescent="0.3">
      <c r="A44" s="108" t="s">
        <v>594</v>
      </c>
      <c r="B44" s="66" t="s">
        <v>900</v>
      </c>
      <c r="C44" s="66" t="s">
        <v>1443</v>
      </c>
      <c r="D44" s="112" t="s">
        <v>110</v>
      </c>
      <c r="E44" s="134">
        <v>45477</v>
      </c>
      <c r="F44" s="134"/>
      <c r="G44" s="170">
        <v>2203.7600000000002</v>
      </c>
    </row>
    <row r="45" spans="1:7" x14ac:dyDescent="0.3">
      <c r="A45" s="147" t="s">
        <v>387</v>
      </c>
      <c r="B45" s="121" t="s">
        <v>239</v>
      </c>
      <c r="C45" s="171" t="s">
        <v>610</v>
      </c>
      <c r="D45" s="109">
        <v>1016</v>
      </c>
      <c r="E45" s="134">
        <v>45477</v>
      </c>
      <c r="F45" s="134"/>
      <c r="G45" s="170">
        <v>567.9</v>
      </c>
    </row>
    <row r="46" spans="1:7" x14ac:dyDescent="0.3">
      <c r="A46" s="108" t="s">
        <v>388</v>
      </c>
      <c r="B46" s="109" t="s">
        <v>90</v>
      </c>
      <c r="C46" s="66" t="s">
        <v>78</v>
      </c>
      <c r="D46" s="109">
        <v>350</v>
      </c>
      <c r="E46" s="134">
        <v>45477</v>
      </c>
      <c r="F46" s="134"/>
      <c r="G46" s="170">
        <v>1275</v>
      </c>
    </row>
    <row r="47" spans="1:7" x14ac:dyDescent="0.3">
      <c r="A47" s="108" t="s">
        <v>360</v>
      </c>
      <c r="B47" s="109" t="s">
        <v>63</v>
      </c>
      <c r="C47" s="66" t="s">
        <v>770</v>
      </c>
      <c r="D47" s="112">
        <v>480177</v>
      </c>
      <c r="E47" s="134">
        <v>45477</v>
      </c>
      <c r="F47" s="134"/>
      <c r="G47" s="170">
        <v>83.76</v>
      </c>
    </row>
    <row r="48" spans="1:7" x14ac:dyDescent="0.3">
      <c r="A48" s="108" t="s">
        <v>371</v>
      </c>
      <c r="B48" s="109" t="s">
        <v>369</v>
      </c>
      <c r="C48" s="66" t="s">
        <v>1444</v>
      </c>
      <c r="D48" s="112" t="s">
        <v>370</v>
      </c>
      <c r="E48" s="134">
        <v>45477</v>
      </c>
      <c r="F48" s="134"/>
      <c r="G48" s="170">
        <v>284000</v>
      </c>
    </row>
    <row r="49" spans="1:7" x14ac:dyDescent="0.3">
      <c r="A49" s="108" t="s">
        <v>592</v>
      </c>
      <c r="B49" s="66" t="s">
        <v>59</v>
      </c>
      <c r="C49" s="168" t="s">
        <v>62</v>
      </c>
      <c r="D49" s="112"/>
      <c r="E49" s="134">
        <v>45478</v>
      </c>
      <c r="F49" s="169">
        <v>932873.91</v>
      </c>
      <c r="G49" s="108"/>
    </row>
    <row r="50" spans="1:7" x14ac:dyDescent="0.3">
      <c r="A50" s="108" t="s">
        <v>592</v>
      </c>
      <c r="B50" s="66" t="s">
        <v>59</v>
      </c>
      <c r="C50" s="168" t="s">
        <v>1445</v>
      </c>
      <c r="D50" s="112"/>
      <c r="E50" s="134">
        <v>45478</v>
      </c>
      <c r="F50" s="169">
        <v>838.21</v>
      </c>
      <c r="G50" s="108"/>
    </row>
    <row r="51" spans="1:7" x14ac:dyDescent="0.3">
      <c r="A51" s="108" t="s">
        <v>383</v>
      </c>
      <c r="B51" s="66" t="s">
        <v>101</v>
      </c>
      <c r="C51" s="66" t="s">
        <v>1446</v>
      </c>
      <c r="D51" s="112" t="s">
        <v>102</v>
      </c>
      <c r="E51" s="134">
        <v>45478</v>
      </c>
      <c r="F51" s="134"/>
      <c r="G51" s="170">
        <v>838.21</v>
      </c>
    </row>
    <row r="52" spans="1:7" x14ac:dyDescent="0.3">
      <c r="A52" s="108" t="s">
        <v>383</v>
      </c>
      <c r="B52" s="66" t="s">
        <v>619</v>
      </c>
      <c r="C52" s="66" t="s">
        <v>1447</v>
      </c>
      <c r="D52" s="112" t="s">
        <v>382</v>
      </c>
      <c r="E52" s="134">
        <v>45478</v>
      </c>
      <c r="F52" s="134"/>
      <c r="G52" s="170">
        <v>168401.40999999997</v>
      </c>
    </row>
    <row r="53" spans="1:7" x14ac:dyDescent="0.3">
      <c r="A53" s="108" t="s">
        <v>383</v>
      </c>
      <c r="B53" s="66" t="s">
        <v>101</v>
      </c>
      <c r="C53" s="66" t="s">
        <v>1448</v>
      </c>
      <c r="D53" s="112" t="s">
        <v>102</v>
      </c>
      <c r="E53" s="134">
        <v>45478</v>
      </c>
      <c r="F53" s="134"/>
      <c r="G53" s="170">
        <v>1539.34</v>
      </c>
    </row>
    <row r="54" spans="1:7" x14ac:dyDescent="0.3">
      <c r="A54" s="108" t="s">
        <v>409</v>
      </c>
      <c r="B54" s="109" t="s">
        <v>176</v>
      </c>
      <c r="C54" s="66" t="s">
        <v>1449</v>
      </c>
      <c r="D54" s="112">
        <v>418</v>
      </c>
      <c r="E54" s="134">
        <v>45478</v>
      </c>
      <c r="F54" s="134"/>
      <c r="G54" s="170">
        <v>7700</v>
      </c>
    </row>
    <row r="55" spans="1:7" x14ac:dyDescent="0.3">
      <c r="A55" s="108" t="s">
        <v>409</v>
      </c>
      <c r="B55" s="109" t="s">
        <v>176</v>
      </c>
      <c r="C55" s="66" t="s">
        <v>1449</v>
      </c>
      <c r="D55" s="112">
        <v>416</v>
      </c>
      <c r="E55" s="134">
        <v>45478</v>
      </c>
      <c r="F55" s="134"/>
      <c r="G55" s="170">
        <v>15250</v>
      </c>
    </row>
    <row r="56" spans="1:7" x14ac:dyDescent="0.3">
      <c r="A56" s="108" t="s">
        <v>637</v>
      </c>
      <c r="B56" s="109" t="s">
        <v>176</v>
      </c>
      <c r="C56" s="66" t="s">
        <v>1450</v>
      </c>
      <c r="D56" s="112">
        <v>1481</v>
      </c>
      <c r="E56" s="134">
        <v>45478</v>
      </c>
      <c r="F56" s="134"/>
      <c r="G56" s="170">
        <v>30688.95</v>
      </c>
    </row>
    <row r="57" spans="1:7" x14ac:dyDescent="0.3">
      <c r="A57" s="108" t="s">
        <v>950</v>
      </c>
      <c r="B57" s="109" t="s">
        <v>211</v>
      </c>
      <c r="C57" s="66" t="s">
        <v>212</v>
      </c>
      <c r="D57" s="112">
        <v>45</v>
      </c>
      <c r="E57" s="134">
        <v>45478</v>
      </c>
      <c r="F57" s="134"/>
      <c r="G57" s="170">
        <v>6232</v>
      </c>
    </row>
    <row r="58" spans="1:7" x14ac:dyDescent="0.3">
      <c r="A58" s="108" t="s">
        <v>365</v>
      </c>
      <c r="B58" s="109" t="s">
        <v>1451</v>
      </c>
      <c r="C58" s="66" t="s">
        <v>595</v>
      </c>
      <c r="D58" s="109">
        <v>1555</v>
      </c>
      <c r="E58" s="134">
        <v>45478</v>
      </c>
      <c r="F58" s="134"/>
      <c r="G58" s="170">
        <v>168</v>
      </c>
    </row>
    <row r="59" spans="1:7" x14ac:dyDescent="0.3">
      <c r="A59" s="108" t="s">
        <v>358</v>
      </c>
      <c r="B59" s="109" t="s">
        <v>200</v>
      </c>
      <c r="C59" s="66" t="s">
        <v>1452</v>
      </c>
      <c r="D59" s="109">
        <v>102895</v>
      </c>
      <c r="E59" s="134">
        <v>45478</v>
      </c>
      <c r="F59" s="134"/>
      <c r="G59" s="170">
        <v>433.41</v>
      </c>
    </row>
    <row r="60" spans="1:7" x14ac:dyDescent="0.3">
      <c r="A60" s="108" t="s">
        <v>365</v>
      </c>
      <c r="B60" s="109" t="s">
        <v>210</v>
      </c>
      <c r="C60" s="66" t="s">
        <v>595</v>
      </c>
      <c r="D60" s="109">
        <v>18262</v>
      </c>
      <c r="E60" s="134">
        <v>45478</v>
      </c>
      <c r="F60" s="134"/>
      <c r="G60" s="170">
        <v>2963.8</v>
      </c>
    </row>
    <row r="61" spans="1:7" x14ac:dyDescent="0.3">
      <c r="A61" s="108" t="s">
        <v>602</v>
      </c>
      <c r="B61" s="109" t="s">
        <v>234</v>
      </c>
      <c r="C61" s="66" t="s">
        <v>754</v>
      </c>
      <c r="D61" s="112">
        <v>47071</v>
      </c>
      <c r="E61" s="134">
        <v>45478</v>
      </c>
      <c r="F61" s="134"/>
      <c r="G61" s="170">
        <v>1769.5</v>
      </c>
    </row>
    <row r="62" spans="1:7" x14ac:dyDescent="0.3">
      <c r="A62" s="108" t="s">
        <v>817</v>
      </c>
      <c r="B62" s="66" t="s">
        <v>611</v>
      </c>
      <c r="C62" s="66" t="s">
        <v>1261</v>
      </c>
      <c r="D62" s="109">
        <v>7050</v>
      </c>
      <c r="E62" s="134">
        <v>45478</v>
      </c>
      <c r="F62" s="134"/>
      <c r="G62" s="170">
        <v>976</v>
      </c>
    </row>
    <row r="63" spans="1:7" x14ac:dyDescent="0.3">
      <c r="A63" s="108" t="s">
        <v>602</v>
      </c>
      <c r="B63" s="109" t="s">
        <v>823</v>
      </c>
      <c r="C63" s="66" t="s">
        <v>824</v>
      </c>
      <c r="D63" s="112">
        <v>33321</v>
      </c>
      <c r="E63" s="134">
        <v>45478</v>
      </c>
      <c r="F63" s="134"/>
      <c r="G63" s="170">
        <v>2279.4</v>
      </c>
    </row>
    <row r="64" spans="1:7" x14ac:dyDescent="0.3">
      <c r="A64" s="108" t="s">
        <v>409</v>
      </c>
      <c r="B64" s="109" t="s">
        <v>176</v>
      </c>
      <c r="C64" s="66" t="s">
        <v>1453</v>
      </c>
      <c r="D64" s="112">
        <v>417</v>
      </c>
      <c r="E64" s="134">
        <v>45478</v>
      </c>
      <c r="F64" s="134"/>
      <c r="G64" s="172">
        <v>270</v>
      </c>
    </row>
    <row r="65" spans="1:7" x14ac:dyDescent="0.3">
      <c r="A65" s="108" t="s">
        <v>380</v>
      </c>
      <c r="B65" s="109" t="s">
        <v>176</v>
      </c>
      <c r="C65" s="66" t="s">
        <v>1454</v>
      </c>
      <c r="D65" s="112">
        <v>1487</v>
      </c>
      <c r="E65" s="134">
        <v>45478</v>
      </c>
      <c r="F65" s="134"/>
      <c r="G65" s="170">
        <v>18413.95</v>
      </c>
    </row>
    <row r="66" spans="1:7" x14ac:dyDescent="0.3">
      <c r="A66" s="108" t="s">
        <v>358</v>
      </c>
      <c r="B66" s="109" t="s">
        <v>106</v>
      </c>
      <c r="C66" s="66" t="s">
        <v>1455</v>
      </c>
      <c r="D66" s="112" t="s">
        <v>1456</v>
      </c>
      <c r="E66" s="134">
        <v>45478</v>
      </c>
      <c r="F66" s="134"/>
      <c r="G66" s="170">
        <v>3000</v>
      </c>
    </row>
    <row r="67" spans="1:7" x14ac:dyDescent="0.3">
      <c r="A67" s="108" t="s">
        <v>434</v>
      </c>
      <c r="B67" s="109" t="s">
        <v>172</v>
      </c>
      <c r="C67" s="66" t="s">
        <v>1457</v>
      </c>
      <c r="D67" s="109">
        <v>62</v>
      </c>
      <c r="E67" s="134">
        <v>45478</v>
      </c>
      <c r="F67" s="134"/>
      <c r="G67" s="170">
        <v>11250</v>
      </c>
    </row>
    <row r="68" spans="1:7" x14ac:dyDescent="0.3">
      <c r="A68" s="108" t="s">
        <v>683</v>
      </c>
      <c r="B68" s="109" t="s">
        <v>191</v>
      </c>
      <c r="C68" s="66" t="s">
        <v>1458</v>
      </c>
      <c r="D68" s="112">
        <v>25</v>
      </c>
      <c r="E68" s="134">
        <v>45478</v>
      </c>
      <c r="F68" s="134"/>
      <c r="G68" s="170">
        <v>244266.23</v>
      </c>
    </row>
    <row r="69" spans="1:7" x14ac:dyDescent="0.3">
      <c r="A69" s="108" t="s">
        <v>683</v>
      </c>
      <c r="B69" s="109" t="s">
        <v>191</v>
      </c>
      <c r="C69" s="66" t="s">
        <v>1459</v>
      </c>
      <c r="D69" s="112">
        <v>28</v>
      </c>
      <c r="E69" s="134">
        <v>45478</v>
      </c>
      <c r="F69" s="134"/>
      <c r="G69" s="170">
        <v>26474.55</v>
      </c>
    </row>
    <row r="70" spans="1:7" x14ac:dyDescent="0.3">
      <c r="A70" s="108" t="s">
        <v>683</v>
      </c>
      <c r="B70" s="109" t="s">
        <v>191</v>
      </c>
      <c r="C70" s="66" t="s">
        <v>1460</v>
      </c>
      <c r="D70" s="112">
        <v>27</v>
      </c>
      <c r="E70" s="134">
        <v>45478</v>
      </c>
      <c r="F70" s="134"/>
      <c r="G70" s="170">
        <v>8728.0499999999993</v>
      </c>
    </row>
    <row r="71" spans="1:7" x14ac:dyDescent="0.3">
      <c r="A71" s="108" t="s">
        <v>685</v>
      </c>
      <c r="B71" s="109" t="s">
        <v>191</v>
      </c>
      <c r="C71" s="66" t="s">
        <v>1461</v>
      </c>
      <c r="D71" s="112">
        <v>26</v>
      </c>
      <c r="E71" s="134">
        <v>45478</v>
      </c>
      <c r="F71" s="134"/>
      <c r="G71" s="170">
        <v>226002.76</v>
      </c>
    </row>
    <row r="72" spans="1:7" x14ac:dyDescent="0.3">
      <c r="A72" s="108" t="s">
        <v>360</v>
      </c>
      <c r="B72" s="109" t="s">
        <v>63</v>
      </c>
      <c r="C72" s="66" t="s">
        <v>770</v>
      </c>
      <c r="D72" s="112">
        <v>480422</v>
      </c>
      <c r="E72" s="134">
        <v>45478</v>
      </c>
      <c r="F72" s="134"/>
      <c r="G72" s="170">
        <v>167.53</v>
      </c>
    </row>
    <row r="73" spans="1:7" x14ac:dyDescent="0.3">
      <c r="A73" s="108" t="s">
        <v>434</v>
      </c>
      <c r="B73" s="109" t="s">
        <v>605</v>
      </c>
      <c r="C73" s="66" t="s">
        <v>1462</v>
      </c>
      <c r="D73" s="112">
        <v>19</v>
      </c>
      <c r="E73" s="134">
        <v>45478</v>
      </c>
      <c r="F73" s="134"/>
      <c r="G73" s="170">
        <v>1600</v>
      </c>
    </row>
    <row r="74" spans="1:7" x14ac:dyDescent="0.3">
      <c r="A74" s="108" t="s">
        <v>690</v>
      </c>
      <c r="B74" s="66" t="s">
        <v>379</v>
      </c>
      <c r="C74" s="66" t="s">
        <v>1463</v>
      </c>
      <c r="D74" s="112">
        <v>507</v>
      </c>
      <c r="E74" s="134">
        <v>45478</v>
      </c>
      <c r="F74" s="134"/>
      <c r="G74" s="170">
        <v>9713.4699999999993</v>
      </c>
    </row>
    <row r="75" spans="1:7" x14ac:dyDescent="0.3">
      <c r="A75" s="108" t="s">
        <v>365</v>
      </c>
      <c r="B75" s="109" t="s">
        <v>85</v>
      </c>
      <c r="C75" s="66" t="s">
        <v>595</v>
      </c>
      <c r="D75" s="109">
        <v>2425</v>
      </c>
      <c r="E75" s="134">
        <v>45478</v>
      </c>
      <c r="F75" s="134"/>
      <c r="G75" s="170">
        <v>420</v>
      </c>
    </row>
    <row r="76" spans="1:7" x14ac:dyDescent="0.3">
      <c r="A76" s="108" t="s">
        <v>388</v>
      </c>
      <c r="B76" s="109" t="s">
        <v>90</v>
      </c>
      <c r="C76" s="66" t="s">
        <v>78</v>
      </c>
      <c r="D76" s="109">
        <v>355</v>
      </c>
      <c r="E76" s="134">
        <v>45478</v>
      </c>
      <c r="F76" s="134"/>
      <c r="G76" s="170">
        <v>6315</v>
      </c>
    </row>
    <row r="77" spans="1:7" x14ac:dyDescent="0.3">
      <c r="A77" s="108" t="s">
        <v>388</v>
      </c>
      <c r="B77" s="109" t="s">
        <v>90</v>
      </c>
      <c r="C77" s="66" t="s">
        <v>78</v>
      </c>
      <c r="D77" s="109">
        <v>356</v>
      </c>
      <c r="E77" s="134">
        <v>45478</v>
      </c>
      <c r="F77" s="134"/>
      <c r="G77" s="170">
        <v>6294.75</v>
      </c>
    </row>
    <row r="78" spans="1:7" x14ac:dyDescent="0.3">
      <c r="A78" s="108" t="s">
        <v>607</v>
      </c>
      <c r="B78" s="109" t="s">
        <v>90</v>
      </c>
      <c r="C78" s="66" t="s">
        <v>608</v>
      </c>
      <c r="D78" s="109">
        <v>353</v>
      </c>
      <c r="E78" s="134">
        <v>45478</v>
      </c>
      <c r="F78" s="134"/>
      <c r="G78" s="170">
        <v>3039.8</v>
      </c>
    </row>
    <row r="79" spans="1:7" x14ac:dyDescent="0.3">
      <c r="A79" s="108" t="s">
        <v>413</v>
      </c>
      <c r="B79" s="109" t="s">
        <v>220</v>
      </c>
      <c r="C79" s="66" t="s">
        <v>1464</v>
      </c>
      <c r="D79" s="112">
        <v>14411</v>
      </c>
      <c r="E79" s="134">
        <v>45478</v>
      </c>
      <c r="F79" s="134"/>
      <c r="G79" s="170">
        <v>23167.65</v>
      </c>
    </row>
    <row r="80" spans="1:7" x14ac:dyDescent="0.3">
      <c r="A80" s="108" t="s">
        <v>1311</v>
      </c>
      <c r="B80" s="109" t="s">
        <v>79</v>
      </c>
      <c r="C80" s="66" t="s">
        <v>1465</v>
      </c>
      <c r="D80" s="112">
        <v>5842</v>
      </c>
      <c r="E80" s="134">
        <v>45478</v>
      </c>
      <c r="F80" s="134"/>
      <c r="G80" s="170">
        <v>6120</v>
      </c>
    </row>
    <row r="81" spans="1:7" x14ac:dyDescent="0.3">
      <c r="A81" s="108" t="s">
        <v>1138</v>
      </c>
      <c r="B81" s="109" t="s">
        <v>918</v>
      </c>
      <c r="C81" s="66" t="s">
        <v>1139</v>
      </c>
      <c r="D81" s="112">
        <v>198</v>
      </c>
      <c r="E81" s="134">
        <v>45478</v>
      </c>
      <c r="F81" s="134"/>
      <c r="G81" s="170">
        <v>10535</v>
      </c>
    </row>
    <row r="82" spans="1:7" x14ac:dyDescent="0.3">
      <c r="A82" s="108" t="s">
        <v>434</v>
      </c>
      <c r="B82" s="109" t="s">
        <v>151</v>
      </c>
      <c r="C82" s="66" t="s">
        <v>1466</v>
      </c>
      <c r="D82" s="112">
        <v>100</v>
      </c>
      <c r="E82" s="134">
        <v>45478</v>
      </c>
      <c r="F82" s="134"/>
      <c r="G82" s="170">
        <v>25000</v>
      </c>
    </row>
    <row r="83" spans="1:7" x14ac:dyDescent="0.3">
      <c r="A83" s="108" t="s">
        <v>416</v>
      </c>
      <c r="B83" s="109" t="s">
        <v>223</v>
      </c>
      <c r="C83" s="66" t="s">
        <v>1467</v>
      </c>
      <c r="D83" s="112">
        <v>22791</v>
      </c>
      <c r="E83" s="134">
        <v>45478</v>
      </c>
      <c r="F83" s="134"/>
      <c r="G83" s="170">
        <v>19500</v>
      </c>
    </row>
    <row r="84" spans="1:7" x14ac:dyDescent="0.3">
      <c r="A84" s="108" t="s">
        <v>434</v>
      </c>
      <c r="B84" s="109" t="s">
        <v>166</v>
      </c>
      <c r="C84" s="66" t="s">
        <v>1468</v>
      </c>
      <c r="D84" s="112">
        <v>134</v>
      </c>
      <c r="E84" s="134">
        <v>45478</v>
      </c>
      <c r="F84" s="134"/>
      <c r="G84" s="170">
        <v>7363.13</v>
      </c>
    </row>
    <row r="85" spans="1:7" x14ac:dyDescent="0.3">
      <c r="A85" s="108" t="s">
        <v>434</v>
      </c>
      <c r="B85" s="109" t="s">
        <v>160</v>
      </c>
      <c r="C85" s="66" t="s">
        <v>161</v>
      </c>
      <c r="D85" s="112">
        <v>103</v>
      </c>
      <c r="E85" s="134">
        <v>45478</v>
      </c>
      <c r="F85" s="134"/>
      <c r="G85" s="170">
        <v>11663.03</v>
      </c>
    </row>
    <row r="86" spans="1:7" x14ac:dyDescent="0.3">
      <c r="A86" s="108" t="s">
        <v>434</v>
      </c>
      <c r="B86" s="109" t="s">
        <v>397</v>
      </c>
      <c r="C86" s="66" t="s">
        <v>1469</v>
      </c>
      <c r="D86" s="112">
        <v>6</v>
      </c>
      <c r="E86" s="134">
        <v>45478</v>
      </c>
      <c r="F86" s="134"/>
      <c r="G86" s="170">
        <v>5500</v>
      </c>
    </row>
    <row r="87" spans="1:7" x14ac:dyDescent="0.3">
      <c r="A87" s="108" t="s">
        <v>383</v>
      </c>
      <c r="B87" s="66" t="s">
        <v>101</v>
      </c>
      <c r="C87" s="66" t="s">
        <v>1470</v>
      </c>
      <c r="D87" s="112" t="s">
        <v>102</v>
      </c>
      <c r="E87" s="134">
        <v>45478</v>
      </c>
      <c r="F87" s="134"/>
      <c r="G87" s="170">
        <v>90.25</v>
      </c>
    </row>
    <row r="88" spans="1:7" x14ac:dyDescent="0.3">
      <c r="A88" s="108" t="s">
        <v>383</v>
      </c>
      <c r="B88" s="66" t="s">
        <v>101</v>
      </c>
      <c r="C88" s="66" t="s">
        <v>1471</v>
      </c>
      <c r="D88" s="112" t="s">
        <v>102</v>
      </c>
      <c r="E88" s="134">
        <v>45478</v>
      </c>
      <c r="F88" s="134"/>
      <c r="G88" s="170">
        <v>3787.05</v>
      </c>
    </row>
    <row r="89" spans="1:7" x14ac:dyDescent="0.3">
      <c r="A89" s="108" t="s">
        <v>358</v>
      </c>
      <c r="B89" s="109" t="s">
        <v>1472</v>
      </c>
      <c r="C89" s="109" t="s">
        <v>245</v>
      </c>
      <c r="D89" s="112">
        <v>88</v>
      </c>
      <c r="E89" s="134">
        <v>45478</v>
      </c>
      <c r="F89" s="134"/>
      <c r="G89" s="170">
        <v>2500</v>
      </c>
    </row>
    <row r="90" spans="1:7" x14ac:dyDescent="0.3">
      <c r="A90" s="108" t="s">
        <v>607</v>
      </c>
      <c r="B90" s="109" t="s">
        <v>1086</v>
      </c>
      <c r="C90" s="66" t="s">
        <v>608</v>
      </c>
      <c r="D90" s="109">
        <v>1650</v>
      </c>
      <c r="E90" s="134">
        <v>45478</v>
      </c>
      <c r="F90" s="134"/>
      <c r="G90" s="170">
        <v>2592</v>
      </c>
    </row>
    <row r="91" spans="1:7" x14ac:dyDescent="0.3">
      <c r="A91" s="108" t="s">
        <v>1110</v>
      </c>
      <c r="B91" s="109" t="s">
        <v>1086</v>
      </c>
      <c r="C91" s="66" t="s">
        <v>1111</v>
      </c>
      <c r="D91" s="109">
        <v>1652</v>
      </c>
      <c r="E91" s="134">
        <v>45478</v>
      </c>
      <c r="F91" s="134"/>
      <c r="G91" s="170">
        <v>4197.8999999999996</v>
      </c>
    </row>
    <row r="92" spans="1:7" x14ac:dyDescent="0.3">
      <c r="A92" s="108" t="s">
        <v>434</v>
      </c>
      <c r="B92" s="109" t="s">
        <v>704</v>
      </c>
      <c r="C92" s="66" t="s">
        <v>1473</v>
      </c>
      <c r="D92" s="112">
        <v>5</v>
      </c>
      <c r="E92" s="134">
        <v>45478</v>
      </c>
      <c r="F92" s="134"/>
      <c r="G92" s="170">
        <v>6500</v>
      </c>
    </row>
    <row r="93" spans="1:7" x14ac:dyDescent="0.3">
      <c r="A93" s="108" t="s">
        <v>592</v>
      </c>
      <c r="B93" s="66" t="s">
        <v>59</v>
      </c>
      <c r="C93" s="168" t="s">
        <v>62</v>
      </c>
      <c r="D93" s="112"/>
      <c r="E93" s="134">
        <v>45481</v>
      </c>
      <c r="F93" s="169">
        <v>143843.07999999999</v>
      </c>
      <c r="G93" s="108"/>
    </row>
    <row r="94" spans="1:7" x14ac:dyDescent="0.3">
      <c r="A94" s="108" t="s">
        <v>592</v>
      </c>
      <c r="B94" s="66" t="s">
        <v>59</v>
      </c>
      <c r="C94" s="168" t="s">
        <v>1474</v>
      </c>
      <c r="D94" s="112"/>
      <c r="E94" s="134">
        <v>45481</v>
      </c>
      <c r="F94" s="169">
        <v>59000</v>
      </c>
      <c r="G94" s="108"/>
    </row>
    <row r="95" spans="1:7" x14ac:dyDescent="0.3">
      <c r="A95" s="108" t="s">
        <v>615</v>
      </c>
      <c r="B95" s="66" t="s">
        <v>226</v>
      </c>
      <c r="C95" s="66" t="s">
        <v>1420</v>
      </c>
      <c r="D95" s="112"/>
      <c r="E95" s="134">
        <v>45481</v>
      </c>
      <c r="F95" s="134"/>
      <c r="G95" s="170">
        <v>15717.89</v>
      </c>
    </row>
    <row r="96" spans="1:7" x14ac:dyDescent="0.3">
      <c r="A96" s="108" t="s">
        <v>361</v>
      </c>
      <c r="B96" s="109" t="s">
        <v>155</v>
      </c>
      <c r="C96" s="66" t="s">
        <v>1475</v>
      </c>
      <c r="D96" s="112">
        <v>335539</v>
      </c>
      <c r="E96" s="134">
        <v>45481</v>
      </c>
      <c r="F96" s="134"/>
      <c r="G96" s="170">
        <v>520</v>
      </c>
    </row>
    <row r="97" spans="1:7" x14ac:dyDescent="0.3">
      <c r="A97" s="108" t="s">
        <v>602</v>
      </c>
      <c r="B97" s="109" t="s">
        <v>288</v>
      </c>
      <c r="C97" s="66" t="s">
        <v>282</v>
      </c>
      <c r="D97" s="112">
        <v>9562</v>
      </c>
      <c r="E97" s="134">
        <v>45481</v>
      </c>
      <c r="F97" s="134"/>
      <c r="G97" s="170">
        <v>3124.97</v>
      </c>
    </row>
    <row r="98" spans="1:7" x14ac:dyDescent="0.3">
      <c r="A98" s="108" t="s">
        <v>607</v>
      </c>
      <c r="B98" s="109" t="s">
        <v>288</v>
      </c>
      <c r="C98" s="66" t="s">
        <v>608</v>
      </c>
      <c r="D98" s="112">
        <v>9560</v>
      </c>
      <c r="E98" s="134">
        <v>45481</v>
      </c>
      <c r="F98" s="134"/>
      <c r="G98" s="170">
        <v>429.5</v>
      </c>
    </row>
    <row r="99" spans="1:7" x14ac:dyDescent="0.3">
      <c r="A99" s="108" t="s">
        <v>1110</v>
      </c>
      <c r="B99" s="109" t="s">
        <v>1086</v>
      </c>
      <c r="C99" s="66" t="s">
        <v>1111</v>
      </c>
      <c r="D99" s="109">
        <v>1653</v>
      </c>
      <c r="E99" s="134">
        <v>45481</v>
      </c>
      <c r="F99" s="134"/>
      <c r="G99" s="170">
        <v>7533.6</v>
      </c>
    </row>
    <row r="100" spans="1:7" x14ac:dyDescent="0.3">
      <c r="A100" s="108" t="s">
        <v>388</v>
      </c>
      <c r="B100" s="109" t="s">
        <v>254</v>
      </c>
      <c r="C100" s="66" t="s">
        <v>659</v>
      </c>
      <c r="D100" s="112">
        <v>4030</v>
      </c>
      <c r="E100" s="134">
        <v>45481</v>
      </c>
      <c r="F100" s="134"/>
      <c r="G100" s="170">
        <v>1396.6</v>
      </c>
    </row>
    <row r="101" spans="1:7" x14ac:dyDescent="0.3">
      <c r="A101" s="108" t="s">
        <v>388</v>
      </c>
      <c r="B101" s="109" t="s">
        <v>471</v>
      </c>
      <c r="C101" s="66" t="s">
        <v>78</v>
      </c>
      <c r="D101" s="109">
        <v>17661</v>
      </c>
      <c r="E101" s="134">
        <v>45481</v>
      </c>
      <c r="F101" s="134"/>
      <c r="G101" s="170">
        <v>1230</v>
      </c>
    </row>
    <row r="102" spans="1:7" x14ac:dyDescent="0.3">
      <c r="A102" s="108" t="s">
        <v>388</v>
      </c>
      <c r="B102" s="109" t="s">
        <v>90</v>
      </c>
      <c r="C102" s="66" t="s">
        <v>78</v>
      </c>
      <c r="D102" s="109">
        <v>372</v>
      </c>
      <c r="E102" s="134">
        <v>45481</v>
      </c>
      <c r="F102" s="134"/>
      <c r="G102" s="170">
        <v>5904.12</v>
      </c>
    </row>
    <row r="103" spans="1:7" x14ac:dyDescent="0.3">
      <c r="A103" s="108" t="s">
        <v>365</v>
      </c>
      <c r="B103" s="109" t="s">
        <v>90</v>
      </c>
      <c r="C103" s="66" t="s">
        <v>595</v>
      </c>
      <c r="D103" s="109">
        <v>376</v>
      </c>
      <c r="E103" s="134">
        <v>45481</v>
      </c>
      <c r="F103" s="134"/>
      <c r="G103" s="170">
        <v>7357</v>
      </c>
    </row>
    <row r="104" spans="1:7" x14ac:dyDescent="0.3">
      <c r="A104" s="108" t="s">
        <v>365</v>
      </c>
      <c r="B104" s="109" t="s">
        <v>90</v>
      </c>
      <c r="C104" s="66" t="s">
        <v>595</v>
      </c>
      <c r="D104" s="109">
        <v>367</v>
      </c>
      <c r="E104" s="134">
        <v>45481</v>
      </c>
      <c r="F104" s="134"/>
      <c r="G104" s="170">
        <v>8257.31</v>
      </c>
    </row>
    <row r="105" spans="1:7" x14ac:dyDescent="0.3">
      <c r="A105" s="108" t="s">
        <v>365</v>
      </c>
      <c r="B105" s="109" t="s">
        <v>85</v>
      </c>
      <c r="C105" s="66" t="s">
        <v>595</v>
      </c>
      <c r="D105" s="109">
        <v>2449</v>
      </c>
      <c r="E105" s="134">
        <v>45481</v>
      </c>
      <c r="F105" s="134"/>
      <c r="G105" s="170">
        <v>10328.76</v>
      </c>
    </row>
    <row r="106" spans="1:7" x14ac:dyDescent="0.3">
      <c r="A106" s="108" t="s">
        <v>365</v>
      </c>
      <c r="B106" s="109" t="s">
        <v>85</v>
      </c>
      <c r="C106" s="66" t="s">
        <v>595</v>
      </c>
      <c r="D106" s="109">
        <v>2474</v>
      </c>
      <c r="E106" s="134">
        <v>45481</v>
      </c>
      <c r="F106" s="134"/>
      <c r="G106" s="170">
        <v>2582</v>
      </c>
    </row>
    <row r="107" spans="1:7" x14ac:dyDescent="0.3">
      <c r="A107" s="108" t="s">
        <v>365</v>
      </c>
      <c r="B107" s="109" t="s">
        <v>90</v>
      </c>
      <c r="C107" s="66" t="s">
        <v>595</v>
      </c>
      <c r="D107" s="109">
        <v>389</v>
      </c>
      <c r="E107" s="134">
        <v>45481</v>
      </c>
      <c r="F107" s="134"/>
      <c r="G107" s="170">
        <v>784</v>
      </c>
    </row>
    <row r="108" spans="1:7" x14ac:dyDescent="0.3">
      <c r="A108" s="108" t="s">
        <v>607</v>
      </c>
      <c r="B108" s="109" t="s">
        <v>90</v>
      </c>
      <c r="C108" s="66" t="s">
        <v>608</v>
      </c>
      <c r="D108" s="109">
        <v>363</v>
      </c>
      <c r="E108" s="134">
        <v>45481</v>
      </c>
      <c r="F108" s="134"/>
      <c r="G108" s="170">
        <v>2199.8000000000002</v>
      </c>
    </row>
    <row r="109" spans="1:7" x14ac:dyDescent="0.3">
      <c r="A109" s="108" t="s">
        <v>607</v>
      </c>
      <c r="B109" s="109" t="s">
        <v>90</v>
      </c>
      <c r="C109" s="66" t="s">
        <v>608</v>
      </c>
      <c r="D109" s="109">
        <v>362</v>
      </c>
      <c r="E109" s="134">
        <v>45481</v>
      </c>
      <c r="F109" s="134"/>
      <c r="G109" s="170">
        <v>1099.9000000000001</v>
      </c>
    </row>
    <row r="110" spans="1:7" x14ac:dyDescent="0.3">
      <c r="A110" s="108" t="s">
        <v>365</v>
      </c>
      <c r="B110" s="109" t="s">
        <v>85</v>
      </c>
      <c r="C110" s="66" t="s">
        <v>595</v>
      </c>
      <c r="D110" s="109">
        <v>2488</v>
      </c>
      <c r="E110" s="134">
        <v>45481</v>
      </c>
      <c r="F110" s="134"/>
      <c r="G110" s="170">
        <v>431.4</v>
      </c>
    </row>
    <row r="111" spans="1:7" x14ac:dyDescent="0.3">
      <c r="A111" s="108" t="s">
        <v>365</v>
      </c>
      <c r="B111" s="109" t="s">
        <v>427</v>
      </c>
      <c r="C111" s="66" t="s">
        <v>595</v>
      </c>
      <c r="D111" s="112">
        <v>92</v>
      </c>
      <c r="E111" s="134">
        <v>45481</v>
      </c>
      <c r="F111" s="134"/>
      <c r="G111" s="170">
        <v>417.6</v>
      </c>
    </row>
    <row r="112" spans="1:7" x14ac:dyDescent="0.3">
      <c r="A112" s="108" t="s">
        <v>915</v>
      </c>
      <c r="B112" s="109" t="s">
        <v>385</v>
      </c>
      <c r="C112" s="66" t="s">
        <v>1476</v>
      </c>
      <c r="D112" s="112">
        <v>40</v>
      </c>
      <c r="E112" s="134">
        <v>45481</v>
      </c>
      <c r="F112" s="134"/>
      <c r="G112" s="170">
        <v>880</v>
      </c>
    </row>
    <row r="113" spans="1:7" x14ac:dyDescent="0.3">
      <c r="A113" s="108" t="s">
        <v>365</v>
      </c>
      <c r="B113" s="109" t="s">
        <v>85</v>
      </c>
      <c r="C113" s="66" t="s">
        <v>595</v>
      </c>
      <c r="D113" s="109">
        <v>2471</v>
      </c>
      <c r="E113" s="134">
        <v>45481</v>
      </c>
      <c r="F113" s="134"/>
      <c r="G113" s="170">
        <v>1249</v>
      </c>
    </row>
    <row r="114" spans="1:7" x14ac:dyDescent="0.3">
      <c r="A114" s="108" t="s">
        <v>365</v>
      </c>
      <c r="B114" s="109" t="s">
        <v>85</v>
      </c>
      <c r="C114" s="66" t="s">
        <v>595</v>
      </c>
      <c r="D114" s="109">
        <v>2472</v>
      </c>
      <c r="E114" s="134">
        <v>45481</v>
      </c>
      <c r="F114" s="134"/>
      <c r="G114" s="170">
        <v>256.10000000000002</v>
      </c>
    </row>
    <row r="115" spans="1:7" x14ac:dyDescent="0.3">
      <c r="A115" s="108" t="s">
        <v>358</v>
      </c>
      <c r="B115" s="66" t="s">
        <v>89</v>
      </c>
      <c r="C115" s="66" t="s">
        <v>1057</v>
      </c>
      <c r="D115" s="109">
        <v>743</v>
      </c>
      <c r="E115" s="134">
        <v>45481</v>
      </c>
      <c r="F115" s="134"/>
      <c r="G115" s="170">
        <v>1050</v>
      </c>
    </row>
    <row r="116" spans="1:7" x14ac:dyDescent="0.3">
      <c r="A116" s="108" t="s">
        <v>396</v>
      </c>
      <c r="B116" s="109" t="s">
        <v>174</v>
      </c>
      <c r="C116" s="66" t="s">
        <v>1477</v>
      </c>
      <c r="D116" s="112">
        <v>1256</v>
      </c>
      <c r="E116" s="134">
        <v>45481</v>
      </c>
      <c r="F116" s="134"/>
      <c r="G116" s="172">
        <v>59000</v>
      </c>
    </row>
    <row r="117" spans="1:7" x14ac:dyDescent="0.3">
      <c r="A117" s="108" t="s">
        <v>434</v>
      </c>
      <c r="B117" s="109" t="s">
        <v>189</v>
      </c>
      <c r="C117" s="66" t="s">
        <v>1478</v>
      </c>
      <c r="D117" s="112">
        <v>307</v>
      </c>
      <c r="E117" s="134">
        <v>45481</v>
      </c>
      <c r="F117" s="134"/>
      <c r="G117" s="173">
        <v>7460</v>
      </c>
    </row>
    <row r="118" spans="1:7" x14ac:dyDescent="0.3">
      <c r="A118" s="108" t="s">
        <v>496</v>
      </c>
      <c r="B118" s="109" t="s">
        <v>1279</v>
      </c>
      <c r="C118" s="66" t="s">
        <v>497</v>
      </c>
      <c r="D118" s="112">
        <v>269</v>
      </c>
      <c r="E118" s="134">
        <v>45481</v>
      </c>
      <c r="F118" s="134"/>
      <c r="G118" s="170">
        <v>1059.0999999999999</v>
      </c>
    </row>
    <row r="119" spans="1:7" x14ac:dyDescent="0.3">
      <c r="A119" s="108" t="s">
        <v>434</v>
      </c>
      <c r="B119" s="109" t="s">
        <v>1479</v>
      </c>
      <c r="C119" s="66" t="s">
        <v>1480</v>
      </c>
      <c r="D119" s="109">
        <v>5</v>
      </c>
      <c r="E119" s="134">
        <v>45481</v>
      </c>
      <c r="F119" s="134"/>
      <c r="G119" s="170">
        <v>14933</v>
      </c>
    </row>
    <row r="120" spans="1:7" x14ac:dyDescent="0.3">
      <c r="A120" s="108" t="s">
        <v>360</v>
      </c>
      <c r="B120" s="109" t="s">
        <v>63</v>
      </c>
      <c r="C120" s="66" t="s">
        <v>770</v>
      </c>
      <c r="D120" s="112">
        <v>480421</v>
      </c>
      <c r="E120" s="134">
        <v>45481</v>
      </c>
      <c r="F120" s="134"/>
      <c r="G120" s="170">
        <v>167.53</v>
      </c>
    </row>
    <row r="121" spans="1:7" x14ac:dyDescent="0.3">
      <c r="A121" s="108" t="s">
        <v>1177</v>
      </c>
      <c r="B121" s="109" t="s">
        <v>688</v>
      </c>
      <c r="C121" s="66" t="s">
        <v>1481</v>
      </c>
      <c r="D121" s="112">
        <v>302024</v>
      </c>
      <c r="E121" s="134">
        <v>45481</v>
      </c>
      <c r="F121" s="134"/>
      <c r="G121" s="170">
        <v>47000</v>
      </c>
    </row>
    <row r="122" spans="1:7" x14ac:dyDescent="0.3">
      <c r="A122" s="108" t="s">
        <v>365</v>
      </c>
      <c r="B122" s="66" t="s">
        <v>1355</v>
      </c>
      <c r="C122" s="66" t="s">
        <v>595</v>
      </c>
      <c r="D122" s="112">
        <v>234</v>
      </c>
      <c r="E122" s="134">
        <v>45481</v>
      </c>
      <c r="F122" s="134"/>
      <c r="G122" s="170">
        <v>473.9</v>
      </c>
    </row>
    <row r="123" spans="1:7" x14ac:dyDescent="0.3">
      <c r="A123" s="108" t="s">
        <v>760</v>
      </c>
      <c r="B123" s="66" t="s">
        <v>59</v>
      </c>
      <c r="C123" s="168" t="s">
        <v>1482</v>
      </c>
      <c r="D123" s="112"/>
      <c r="E123" s="134">
        <v>45482</v>
      </c>
      <c r="F123" s="169">
        <v>401768.05</v>
      </c>
      <c r="G123" s="108"/>
    </row>
    <row r="124" spans="1:7" x14ac:dyDescent="0.3">
      <c r="A124" s="108" t="s">
        <v>592</v>
      </c>
      <c r="B124" s="66" t="s">
        <v>59</v>
      </c>
      <c r="C124" s="168" t="s">
        <v>62</v>
      </c>
      <c r="D124" s="112"/>
      <c r="E124" s="134">
        <v>45482</v>
      </c>
      <c r="F124" s="169">
        <v>32971.97</v>
      </c>
      <c r="G124" s="108"/>
    </row>
    <row r="125" spans="1:7" x14ac:dyDescent="0.3">
      <c r="A125" s="108" t="s">
        <v>592</v>
      </c>
      <c r="B125" s="66" t="s">
        <v>59</v>
      </c>
      <c r="C125" s="168" t="s">
        <v>62</v>
      </c>
      <c r="D125" s="112"/>
      <c r="E125" s="134">
        <v>45482</v>
      </c>
      <c r="F125" s="169">
        <v>543099.79</v>
      </c>
      <c r="G125" s="108"/>
    </row>
    <row r="126" spans="1:7" x14ac:dyDescent="0.3">
      <c r="A126" s="108" t="s">
        <v>365</v>
      </c>
      <c r="B126" s="109" t="s">
        <v>85</v>
      </c>
      <c r="C126" s="66" t="s">
        <v>595</v>
      </c>
      <c r="D126" s="109">
        <v>2447</v>
      </c>
      <c r="E126" s="134">
        <v>45482</v>
      </c>
      <c r="F126" s="134"/>
      <c r="G126" s="170">
        <v>33628.239999999998</v>
      </c>
    </row>
    <row r="127" spans="1:7" x14ac:dyDescent="0.3">
      <c r="A127" s="108" t="s">
        <v>365</v>
      </c>
      <c r="B127" s="109" t="s">
        <v>187</v>
      </c>
      <c r="C127" s="66" t="s">
        <v>595</v>
      </c>
      <c r="D127" s="109">
        <v>11923</v>
      </c>
      <c r="E127" s="134">
        <v>45482</v>
      </c>
      <c r="F127" s="134"/>
      <c r="G127" s="170">
        <v>1223.4000000000001</v>
      </c>
    </row>
    <row r="128" spans="1:7" x14ac:dyDescent="0.3">
      <c r="A128" s="108" t="s">
        <v>388</v>
      </c>
      <c r="B128" s="109" t="s">
        <v>90</v>
      </c>
      <c r="C128" s="66" t="s">
        <v>78</v>
      </c>
      <c r="D128" s="109">
        <v>370</v>
      </c>
      <c r="E128" s="134">
        <v>45482</v>
      </c>
      <c r="F128" s="134"/>
      <c r="G128" s="170">
        <v>838</v>
      </c>
    </row>
    <row r="129" spans="1:7" x14ac:dyDescent="0.3">
      <c r="A129" s="108" t="s">
        <v>358</v>
      </c>
      <c r="B129" s="109" t="s">
        <v>255</v>
      </c>
      <c r="C129" s="66" t="s">
        <v>1483</v>
      </c>
      <c r="D129" s="121" t="s">
        <v>1484</v>
      </c>
      <c r="E129" s="134">
        <v>45482</v>
      </c>
      <c r="F129" s="134"/>
      <c r="G129" s="170">
        <v>540</v>
      </c>
    </row>
    <row r="130" spans="1:7" x14ac:dyDescent="0.3">
      <c r="A130" s="108" t="s">
        <v>396</v>
      </c>
      <c r="B130" s="109" t="s">
        <v>116</v>
      </c>
      <c r="C130" s="66" t="s">
        <v>1485</v>
      </c>
      <c r="D130" s="112">
        <v>182</v>
      </c>
      <c r="E130" s="134">
        <v>45482</v>
      </c>
      <c r="F130" s="134"/>
      <c r="G130" s="170">
        <v>269398.33</v>
      </c>
    </row>
    <row r="131" spans="1:7" x14ac:dyDescent="0.3">
      <c r="A131" s="108" t="s">
        <v>396</v>
      </c>
      <c r="B131" s="109" t="s">
        <v>116</v>
      </c>
      <c r="C131" s="66" t="s">
        <v>1485</v>
      </c>
      <c r="D131" s="112">
        <v>181</v>
      </c>
      <c r="E131" s="134">
        <v>45482</v>
      </c>
      <c r="F131" s="134"/>
      <c r="G131" s="170">
        <v>76059.710000000006</v>
      </c>
    </row>
    <row r="132" spans="1:7" x14ac:dyDescent="0.3">
      <c r="A132" s="108" t="s">
        <v>396</v>
      </c>
      <c r="B132" s="109" t="s">
        <v>116</v>
      </c>
      <c r="C132" s="66" t="s">
        <v>1486</v>
      </c>
      <c r="D132" s="112">
        <v>183</v>
      </c>
      <c r="E132" s="134">
        <v>45482</v>
      </c>
      <c r="F132" s="134"/>
      <c r="G132" s="170">
        <v>56310</v>
      </c>
    </row>
    <row r="133" spans="1:7" x14ac:dyDescent="0.3">
      <c r="A133" s="108" t="s">
        <v>396</v>
      </c>
      <c r="B133" s="109" t="s">
        <v>183</v>
      </c>
      <c r="C133" s="66" t="s">
        <v>1487</v>
      </c>
      <c r="D133" s="112">
        <v>94</v>
      </c>
      <c r="E133" s="134">
        <v>45482</v>
      </c>
      <c r="F133" s="134"/>
      <c r="G133" s="170">
        <v>27707.4</v>
      </c>
    </row>
    <row r="134" spans="1:7" x14ac:dyDescent="0.3">
      <c r="A134" s="108" t="s">
        <v>396</v>
      </c>
      <c r="B134" s="109" t="s">
        <v>183</v>
      </c>
      <c r="C134" s="66" t="s">
        <v>1487</v>
      </c>
      <c r="D134" s="112">
        <v>81</v>
      </c>
      <c r="E134" s="134">
        <v>45482</v>
      </c>
      <c r="F134" s="134"/>
      <c r="G134" s="170">
        <v>200387.6</v>
      </c>
    </row>
    <row r="135" spans="1:7" x14ac:dyDescent="0.3">
      <c r="A135" s="108" t="s">
        <v>396</v>
      </c>
      <c r="B135" s="109" t="s">
        <v>183</v>
      </c>
      <c r="C135" s="66" t="s">
        <v>1488</v>
      </c>
      <c r="D135" s="112">
        <v>92</v>
      </c>
      <c r="E135" s="134">
        <v>45482</v>
      </c>
      <c r="F135" s="134"/>
      <c r="G135" s="170">
        <v>311747.13</v>
      </c>
    </row>
    <row r="136" spans="1:7" x14ac:dyDescent="0.3">
      <c r="A136" s="108" t="s">
        <v>760</v>
      </c>
      <c r="B136" s="66" t="s">
        <v>59</v>
      </c>
      <c r="C136" s="168" t="s">
        <v>1489</v>
      </c>
      <c r="D136" s="112"/>
      <c r="E136" s="134">
        <v>45483</v>
      </c>
      <c r="F136" s="169">
        <v>41182.550000000003</v>
      </c>
      <c r="G136" s="108"/>
    </row>
    <row r="137" spans="1:7" x14ac:dyDescent="0.3">
      <c r="A137" s="108" t="s">
        <v>760</v>
      </c>
      <c r="B137" s="66" t="s">
        <v>59</v>
      </c>
      <c r="C137" s="168" t="s">
        <v>1489</v>
      </c>
      <c r="D137" s="112"/>
      <c r="E137" s="134">
        <v>45483</v>
      </c>
      <c r="F137" s="169">
        <v>148817.45000000001</v>
      </c>
      <c r="G137" s="108"/>
    </row>
    <row r="138" spans="1:7" x14ac:dyDescent="0.3">
      <c r="A138" s="108" t="s">
        <v>592</v>
      </c>
      <c r="B138" s="66" t="s">
        <v>59</v>
      </c>
      <c r="C138" s="168" t="s">
        <v>1490</v>
      </c>
      <c r="D138" s="112"/>
      <c r="E138" s="134">
        <v>45483</v>
      </c>
      <c r="F138" s="169">
        <v>4055.03</v>
      </c>
      <c r="G138" s="108"/>
    </row>
    <row r="139" spans="1:7" x14ac:dyDescent="0.3">
      <c r="A139" s="108" t="s">
        <v>1491</v>
      </c>
      <c r="B139" s="66" t="s">
        <v>101</v>
      </c>
      <c r="C139" s="66" t="s">
        <v>1492</v>
      </c>
      <c r="D139" s="112" t="s">
        <v>382</v>
      </c>
      <c r="E139" s="134">
        <v>45483</v>
      </c>
      <c r="F139" s="134"/>
      <c r="G139" s="170">
        <v>842.55</v>
      </c>
    </row>
    <row r="140" spans="1:7" x14ac:dyDescent="0.3">
      <c r="A140" s="108" t="s">
        <v>826</v>
      </c>
      <c r="B140" s="109" t="s">
        <v>1304</v>
      </c>
      <c r="C140" s="66" t="s">
        <v>1493</v>
      </c>
      <c r="D140" s="112">
        <v>12213708</v>
      </c>
      <c r="E140" s="134">
        <v>45483</v>
      </c>
      <c r="F140" s="134"/>
      <c r="G140" s="170">
        <v>4744.7299999999996</v>
      </c>
    </row>
    <row r="141" spans="1:7" x14ac:dyDescent="0.3">
      <c r="A141" s="108" t="s">
        <v>1317</v>
      </c>
      <c r="B141" s="109" t="s">
        <v>1318</v>
      </c>
      <c r="C141" s="66" t="s">
        <v>1494</v>
      </c>
      <c r="D141" s="112">
        <v>2277</v>
      </c>
      <c r="E141" s="134">
        <v>45483</v>
      </c>
      <c r="F141" s="134"/>
      <c r="G141" s="170">
        <v>14077.5</v>
      </c>
    </row>
    <row r="142" spans="1:7" x14ac:dyDescent="0.3">
      <c r="A142" s="108" t="s">
        <v>1317</v>
      </c>
      <c r="B142" s="109" t="s">
        <v>205</v>
      </c>
      <c r="C142" s="66" t="s">
        <v>1495</v>
      </c>
      <c r="D142" s="112">
        <v>1148</v>
      </c>
      <c r="E142" s="134">
        <v>45483</v>
      </c>
      <c r="F142" s="134"/>
      <c r="G142" s="170">
        <v>14400</v>
      </c>
    </row>
    <row r="143" spans="1:7" x14ac:dyDescent="0.3">
      <c r="A143" s="108" t="s">
        <v>625</v>
      </c>
      <c r="B143" s="109" t="s">
        <v>208</v>
      </c>
      <c r="C143" s="66" t="s">
        <v>1496</v>
      </c>
      <c r="D143" s="112">
        <v>5095</v>
      </c>
      <c r="E143" s="134">
        <v>45483</v>
      </c>
      <c r="F143" s="134"/>
      <c r="G143" s="170">
        <v>1437.33</v>
      </c>
    </row>
    <row r="144" spans="1:7" x14ac:dyDescent="0.3">
      <c r="A144" s="108" t="s">
        <v>954</v>
      </c>
      <c r="B144" s="109" t="s">
        <v>218</v>
      </c>
      <c r="C144" s="66" t="s">
        <v>1497</v>
      </c>
      <c r="D144" s="112">
        <v>15</v>
      </c>
      <c r="E144" s="134">
        <v>45483</v>
      </c>
      <c r="F144" s="134"/>
      <c r="G144" s="170">
        <v>3000</v>
      </c>
    </row>
    <row r="145" spans="1:7" x14ac:dyDescent="0.3">
      <c r="A145" s="108" t="s">
        <v>477</v>
      </c>
      <c r="B145" s="109" t="s">
        <v>1282</v>
      </c>
      <c r="C145" s="66" t="s">
        <v>1498</v>
      </c>
      <c r="D145" s="112">
        <v>197</v>
      </c>
      <c r="E145" s="134">
        <v>45483</v>
      </c>
      <c r="F145" s="134"/>
      <c r="G145" s="170">
        <v>4055.03</v>
      </c>
    </row>
    <row r="146" spans="1:7" x14ac:dyDescent="0.3">
      <c r="A146" s="108" t="s">
        <v>388</v>
      </c>
      <c r="B146" s="109" t="s">
        <v>210</v>
      </c>
      <c r="C146" s="66" t="s">
        <v>78</v>
      </c>
      <c r="D146" s="109">
        <v>18267</v>
      </c>
      <c r="E146" s="134">
        <v>45483</v>
      </c>
      <c r="F146" s="134"/>
      <c r="G146" s="170">
        <v>5670</v>
      </c>
    </row>
    <row r="147" spans="1:7" x14ac:dyDescent="0.3">
      <c r="A147" s="108" t="s">
        <v>751</v>
      </c>
      <c r="B147" s="109" t="s">
        <v>215</v>
      </c>
      <c r="C147" s="66" t="s">
        <v>1499</v>
      </c>
      <c r="D147" s="112">
        <v>651</v>
      </c>
      <c r="E147" s="134">
        <v>45483</v>
      </c>
      <c r="F147" s="134"/>
      <c r="G147" s="170">
        <v>40335</v>
      </c>
    </row>
    <row r="148" spans="1:7" x14ac:dyDescent="0.3">
      <c r="A148" s="108" t="s">
        <v>396</v>
      </c>
      <c r="B148" s="109" t="s">
        <v>680</v>
      </c>
      <c r="C148" s="66" t="s">
        <v>681</v>
      </c>
      <c r="D148" s="112" t="s">
        <v>1151</v>
      </c>
      <c r="E148" s="134">
        <v>45483</v>
      </c>
      <c r="F148" s="134"/>
      <c r="G148" s="170">
        <v>10000</v>
      </c>
    </row>
    <row r="149" spans="1:7" x14ac:dyDescent="0.3">
      <c r="A149" s="108" t="s">
        <v>396</v>
      </c>
      <c r="B149" s="109" t="s">
        <v>174</v>
      </c>
      <c r="C149" s="66" t="s">
        <v>1500</v>
      </c>
      <c r="D149" s="112">
        <v>1256</v>
      </c>
      <c r="E149" s="134">
        <v>45483</v>
      </c>
      <c r="F149" s="134"/>
      <c r="G149" s="172">
        <v>59000</v>
      </c>
    </row>
    <row r="150" spans="1:7" x14ac:dyDescent="0.3">
      <c r="A150" s="108" t="s">
        <v>360</v>
      </c>
      <c r="B150" s="109" t="s">
        <v>63</v>
      </c>
      <c r="C150" s="66" t="s">
        <v>770</v>
      </c>
      <c r="D150" s="112">
        <v>482323</v>
      </c>
      <c r="E150" s="134">
        <v>45483</v>
      </c>
      <c r="F150" s="134"/>
      <c r="G150" s="170">
        <v>7695.93</v>
      </c>
    </row>
    <row r="151" spans="1:7" x14ac:dyDescent="0.3">
      <c r="A151" s="108" t="s">
        <v>597</v>
      </c>
      <c r="B151" s="109" t="s">
        <v>905</v>
      </c>
      <c r="C151" s="109" t="s">
        <v>1501</v>
      </c>
      <c r="D151" s="109">
        <v>167529436</v>
      </c>
      <c r="E151" s="134">
        <v>45483</v>
      </c>
      <c r="F151" s="134"/>
      <c r="G151" s="170">
        <v>7671.88</v>
      </c>
    </row>
    <row r="152" spans="1:7" x14ac:dyDescent="0.3">
      <c r="A152" s="108" t="s">
        <v>594</v>
      </c>
      <c r="B152" s="66" t="s">
        <v>900</v>
      </c>
      <c r="C152" s="66" t="s">
        <v>1501</v>
      </c>
      <c r="D152" s="112" t="s">
        <v>110</v>
      </c>
      <c r="E152" s="134">
        <v>45483</v>
      </c>
      <c r="F152" s="134"/>
      <c r="G152" s="170">
        <v>2485.2800000000002</v>
      </c>
    </row>
    <row r="153" spans="1:7" x14ac:dyDescent="0.3">
      <c r="A153" s="147" t="s">
        <v>836</v>
      </c>
      <c r="B153" s="121" t="s">
        <v>1204</v>
      </c>
      <c r="C153" s="171" t="s">
        <v>1342</v>
      </c>
      <c r="D153" s="109">
        <v>1663</v>
      </c>
      <c r="E153" s="134">
        <v>45483</v>
      </c>
      <c r="F153" s="134"/>
      <c r="G153" s="170">
        <v>3450</v>
      </c>
    </row>
    <row r="154" spans="1:7" x14ac:dyDescent="0.3">
      <c r="A154" s="108" t="s">
        <v>592</v>
      </c>
      <c r="B154" s="109" t="s">
        <v>59</v>
      </c>
      <c r="C154" s="66" t="s">
        <v>327</v>
      </c>
      <c r="D154" s="109"/>
      <c r="E154" s="134">
        <v>45483</v>
      </c>
      <c r="F154" s="134"/>
      <c r="G154" s="170">
        <v>14914.1</v>
      </c>
    </row>
    <row r="155" spans="1:7" x14ac:dyDescent="0.3">
      <c r="A155" s="108" t="s">
        <v>361</v>
      </c>
      <c r="B155" s="66" t="s">
        <v>232</v>
      </c>
      <c r="C155" s="66" t="s">
        <v>1502</v>
      </c>
      <c r="D155" s="112">
        <v>2406953568295</v>
      </c>
      <c r="E155" s="134">
        <v>45483</v>
      </c>
      <c r="F155" s="134"/>
      <c r="G155" s="170">
        <v>275.7</v>
      </c>
    </row>
    <row r="156" spans="1:7" x14ac:dyDescent="0.3">
      <c r="A156" s="108" t="s">
        <v>760</v>
      </c>
      <c r="B156" s="66" t="s">
        <v>59</v>
      </c>
      <c r="C156" s="168" t="s">
        <v>1503</v>
      </c>
      <c r="D156" s="112"/>
      <c r="E156" s="134">
        <v>45484</v>
      </c>
      <c r="F156" s="169">
        <v>10000</v>
      </c>
      <c r="G156" s="108"/>
    </row>
    <row r="157" spans="1:7" x14ac:dyDescent="0.3">
      <c r="A157" s="108" t="s">
        <v>592</v>
      </c>
      <c r="B157" s="66" t="s">
        <v>59</v>
      </c>
      <c r="C157" s="168" t="s">
        <v>62</v>
      </c>
      <c r="D157" s="112"/>
      <c r="E157" s="134">
        <v>45484</v>
      </c>
      <c r="F157" s="169">
        <v>14914.1</v>
      </c>
      <c r="G157" s="108"/>
    </row>
    <row r="158" spans="1:7" x14ac:dyDescent="0.3">
      <c r="A158" s="108" t="s">
        <v>592</v>
      </c>
      <c r="B158" s="66" t="s">
        <v>59</v>
      </c>
      <c r="C158" s="168" t="s">
        <v>62</v>
      </c>
      <c r="D158" s="112"/>
      <c r="E158" s="134">
        <v>45484</v>
      </c>
      <c r="F158" s="169">
        <v>455.36</v>
      </c>
      <c r="G158" s="108"/>
    </row>
    <row r="159" spans="1:7" x14ac:dyDescent="0.3">
      <c r="A159" s="108" t="s">
        <v>1504</v>
      </c>
      <c r="B159" s="66" t="s">
        <v>59</v>
      </c>
      <c r="C159" s="168" t="s">
        <v>1505</v>
      </c>
      <c r="D159" s="112"/>
      <c r="E159" s="134">
        <v>45484</v>
      </c>
      <c r="F159" s="169">
        <v>0.02</v>
      </c>
      <c r="G159" s="108"/>
    </row>
    <row r="160" spans="1:7" x14ac:dyDescent="0.3">
      <c r="A160" s="108" t="s">
        <v>594</v>
      </c>
      <c r="B160" s="66" t="s">
        <v>900</v>
      </c>
      <c r="C160" s="66" t="s">
        <v>1506</v>
      </c>
      <c r="D160" s="112" t="s">
        <v>110</v>
      </c>
      <c r="E160" s="134">
        <v>45484</v>
      </c>
      <c r="F160" s="134"/>
      <c r="G160" s="170">
        <v>2505.2600000000002</v>
      </c>
    </row>
    <row r="161" spans="1:7" x14ac:dyDescent="0.3">
      <c r="A161" s="108" t="s">
        <v>594</v>
      </c>
      <c r="B161" s="66" t="s">
        <v>900</v>
      </c>
      <c r="C161" s="66" t="s">
        <v>1507</v>
      </c>
      <c r="D161" s="112" t="s">
        <v>110</v>
      </c>
      <c r="E161" s="134">
        <v>45484</v>
      </c>
      <c r="F161" s="134"/>
      <c r="G161" s="170">
        <v>2077.69</v>
      </c>
    </row>
    <row r="162" spans="1:7" x14ac:dyDescent="0.3">
      <c r="A162" s="108" t="s">
        <v>365</v>
      </c>
      <c r="B162" s="66" t="s">
        <v>260</v>
      </c>
      <c r="C162" s="66" t="s">
        <v>1168</v>
      </c>
      <c r="D162" s="109">
        <v>271126</v>
      </c>
      <c r="E162" s="134">
        <v>45484</v>
      </c>
      <c r="F162" s="134"/>
      <c r="G162" s="170">
        <v>12384</v>
      </c>
    </row>
    <row r="163" spans="1:7" x14ac:dyDescent="0.3">
      <c r="A163" s="108" t="s">
        <v>365</v>
      </c>
      <c r="B163" s="66" t="s">
        <v>260</v>
      </c>
      <c r="C163" s="66" t="s">
        <v>1168</v>
      </c>
      <c r="D163" s="109">
        <v>271127</v>
      </c>
      <c r="E163" s="134">
        <v>45484</v>
      </c>
      <c r="F163" s="134"/>
      <c r="G163" s="170">
        <v>2522.4</v>
      </c>
    </row>
    <row r="164" spans="1:7" x14ac:dyDescent="0.3">
      <c r="A164" s="108" t="s">
        <v>365</v>
      </c>
      <c r="B164" s="109" t="s">
        <v>210</v>
      </c>
      <c r="C164" s="66" t="s">
        <v>595</v>
      </c>
      <c r="D164" s="109">
        <v>18276</v>
      </c>
      <c r="E164" s="134">
        <v>45484</v>
      </c>
      <c r="F164" s="134"/>
      <c r="G164" s="170">
        <v>990</v>
      </c>
    </row>
    <row r="165" spans="1:7" x14ac:dyDescent="0.3">
      <c r="A165" s="108" t="s">
        <v>360</v>
      </c>
      <c r="B165" s="109" t="s">
        <v>63</v>
      </c>
      <c r="C165" s="66" t="s">
        <v>770</v>
      </c>
      <c r="D165" s="112">
        <v>481110</v>
      </c>
      <c r="E165" s="134">
        <v>45484</v>
      </c>
      <c r="F165" s="134"/>
      <c r="G165" s="170">
        <v>335.06</v>
      </c>
    </row>
    <row r="166" spans="1:7" x14ac:dyDescent="0.3">
      <c r="A166" s="108" t="s">
        <v>477</v>
      </c>
      <c r="B166" s="109" t="s">
        <v>1282</v>
      </c>
      <c r="C166" s="66" t="s">
        <v>1508</v>
      </c>
      <c r="D166" s="112">
        <v>197</v>
      </c>
      <c r="E166" s="134">
        <v>45484</v>
      </c>
      <c r="F166" s="134"/>
      <c r="G166" s="170">
        <v>4055.03</v>
      </c>
    </row>
    <row r="167" spans="1:7" x14ac:dyDescent="0.3">
      <c r="A167" s="108" t="s">
        <v>597</v>
      </c>
      <c r="B167" s="109" t="s">
        <v>905</v>
      </c>
      <c r="C167" s="109" t="s">
        <v>1506</v>
      </c>
      <c r="D167" s="109">
        <v>172586171</v>
      </c>
      <c r="E167" s="134">
        <v>45484</v>
      </c>
      <c r="F167" s="134"/>
      <c r="G167" s="170">
        <v>150.04</v>
      </c>
    </row>
    <row r="168" spans="1:7" x14ac:dyDescent="0.3">
      <c r="A168" s="108" t="s">
        <v>390</v>
      </c>
      <c r="B168" s="109" t="s">
        <v>967</v>
      </c>
      <c r="C168" s="66" t="s">
        <v>968</v>
      </c>
      <c r="D168" s="112">
        <v>50146</v>
      </c>
      <c r="E168" s="134">
        <v>45484</v>
      </c>
      <c r="F168" s="134"/>
      <c r="G168" s="170">
        <v>350</v>
      </c>
    </row>
    <row r="169" spans="1:7" x14ac:dyDescent="0.3">
      <c r="A169" s="108" t="s">
        <v>760</v>
      </c>
      <c r="B169" s="66" t="s">
        <v>59</v>
      </c>
      <c r="C169" s="168" t="s">
        <v>1509</v>
      </c>
      <c r="D169" s="112"/>
      <c r="E169" s="134">
        <v>45485</v>
      </c>
      <c r="F169" s="169">
        <v>68933.36</v>
      </c>
      <c r="G169" s="108"/>
    </row>
    <row r="170" spans="1:7" x14ac:dyDescent="0.3">
      <c r="A170" s="108" t="s">
        <v>615</v>
      </c>
      <c r="B170" s="66" t="s">
        <v>226</v>
      </c>
      <c r="C170" s="66" t="s">
        <v>1420</v>
      </c>
      <c r="D170" s="112"/>
      <c r="E170" s="134">
        <v>45485</v>
      </c>
      <c r="F170" s="134"/>
      <c r="G170" s="170">
        <v>12542.34</v>
      </c>
    </row>
    <row r="171" spans="1:7" x14ac:dyDescent="0.3">
      <c r="A171" s="108" t="s">
        <v>365</v>
      </c>
      <c r="B171" s="66" t="s">
        <v>1355</v>
      </c>
      <c r="C171" s="66" t="s">
        <v>595</v>
      </c>
      <c r="D171" s="112">
        <v>243</v>
      </c>
      <c r="E171" s="134">
        <v>45485</v>
      </c>
      <c r="F171" s="134"/>
      <c r="G171" s="170">
        <v>4316.3999999999996</v>
      </c>
    </row>
    <row r="172" spans="1:7" x14ac:dyDescent="0.3">
      <c r="A172" s="108" t="s">
        <v>594</v>
      </c>
      <c r="B172" s="66" t="s">
        <v>900</v>
      </c>
      <c r="C172" s="66" t="s">
        <v>1510</v>
      </c>
      <c r="D172" s="112" t="s">
        <v>110</v>
      </c>
      <c r="E172" s="134">
        <v>45485</v>
      </c>
      <c r="F172" s="134"/>
      <c r="G172" s="170">
        <v>1541.18</v>
      </c>
    </row>
    <row r="173" spans="1:7" x14ac:dyDescent="0.3">
      <c r="A173" s="108" t="s">
        <v>602</v>
      </c>
      <c r="B173" s="109" t="s">
        <v>281</v>
      </c>
      <c r="C173" s="66" t="s">
        <v>282</v>
      </c>
      <c r="D173" s="109">
        <v>2008</v>
      </c>
      <c r="E173" s="134">
        <v>45485</v>
      </c>
      <c r="F173" s="134"/>
      <c r="G173" s="170">
        <v>1622</v>
      </c>
    </row>
    <row r="174" spans="1:7" x14ac:dyDescent="0.3">
      <c r="A174" s="108" t="s">
        <v>365</v>
      </c>
      <c r="B174" s="109" t="s">
        <v>295</v>
      </c>
      <c r="C174" s="66" t="s">
        <v>595</v>
      </c>
      <c r="D174" s="109">
        <v>23549</v>
      </c>
      <c r="E174" s="134">
        <v>45485</v>
      </c>
      <c r="F174" s="134"/>
      <c r="G174" s="170">
        <v>348.57</v>
      </c>
    </row>
    <row r="175" spans="1:7" x14ac:dyDescent="0.3">
      <c r="A175" s="108" t="s">
        <v>388</v>
      </c>
      <c r="B175" s="109" t="s">
        <v>1511</v>
      </c>
      <c r="C175" s="66" t="s">
        <v>78</v>
      </c>
      <c r="D175" s="109">
        <v>54609</v>
      </c>
      <c r="E175" s="134">
        <v>45485</v>
      </c>
      <c r="F175" s="134"/>
      <c r="G175" s="170">
        <v>13239.24</v>
      </c>
    </row>
    <row r="176" spans="1:7" x14ac:dyDescent="0.3">
      <c r="A176" s="108" t="s">
        <v>388</v>
      </c>
      <c r="B176" s="109" t="s">
        <v>1511</v>
      </c>
      <c r="C176" s="66" t="s">
        <v>78</v>
      </c>
      <c r="D176" s="109">
        <v>54619</v>
      </c>
      <c r="E176" s="134">
        <v>45485</v>
      </c>
      <c r="F176" s="134"/>
      <c r="G176" s="170">
        <v>24257.42</v>
      </c>
    </row>
    <row r="177" spans="1:7" x14ac:dyDescent="0.3">
      <c r="A177" s="108" t="s">
        <v>365</v>
      </c>
      <c r="B177" s="109" t="s">
        <v>90</v>
      </c>
      <c r="C177" s="66" t="s">
        <v>595</v>
      </c>
      <c r="D177" s="109">
        <v>383</v>
      </c>
      <c r="E177" s="134">
        <v>45485</v>
      </c>
      <c r="F177" s="134"/>
      <c r="G177" s="170">
        <v>498</v>
      </c>
    </row>
    <row r="178" spans="1:7" x14ac:dyDescent="0.3">
      <c r="A178" s="108" t="s">
        <v>365</v>
      </c>
      <c r="B178" s="109" t="s">
        <v>85</v>
      </c>
      <c r="C178" s="66" t="s">
        <v>595</v>
      </c>
      <c r="D178" s="109">
        <v>2502</v>
      </c>
      <c r="E178" s="134">
        <v>45485</v>
      </c>
      <c r="F178" s="134"/>
      <c r="G178" s="170">
        <v>3861</v>
      </c>
    </row>
    <row r="179" spans="1:7" x14ac:dyDescent="0.3">
      <c r="A179" s="108" t="s">
        <v>358</v>
      </c>
      <c r="B179" s="66" t="s">
        <v>97</v>
      </c>
      <c r="C179" s="66" t="s">
        <v>99</v>
      </c>
      <c r="D179" s="112">
        <v>27575</v>
      </c>
      <c r="E179" s="134">
        <v>45485</v>
      </c>
      <c r="F179" s="134"/>
      <c r="G179" s="170">
        <v>610.22</v>
      </c>
    </row>
    <row r="180" spans="1:7" x14ac:dyDescent="0.3">
      <c r="A180" s="108" t="s">
        <v>358</v>
      </c>
      <c r="B180" s="66" t="s">
        <v>97</v>
      </c>
      <c r="C180" s="66" t="s">
        <v>98</v>
      </c>
      <c r="D180" s="112">
        <v>27576</v>
      </c>
      <c r="E180" s="134">
        <v>45485</v>
      </c>
      <c r="F180" s="134"/>
      <c r="G180" s="170">
        <v>1515.48</v>
      </c>
    </row>
    <row r="181" spans="1:7" x14ac:dyDescent="0.3">
      <c r="A181" s="108" t="s">
        <v>388</v>
      </c>
      <c r="B181" s="109" t="s">
        <v>90</v>
      </c>
      <c r="C181" s="66" t="s">
        <v>78</v>
      </c>
      <c r="D181" s="109">
        <v>371</v>
      </c>
      <c r="E181" s="134">
        <v>45485</v>
      </c>
      <c r="F181" s="134"/>
      <c r="G181" s="170">
        <v>3020</v>
      </c>
    </row>
    <row r="182" spans="1:7" x14ac:dyDescent="0.3">
      <c r="A182" s="108" t="s">
        <v>597</v>
      </c>
      <c r="B182" s="109" t="s">
        <v>905</v>
      </c>
      <c r="C182" s="109" t="s">
        <v>1510</v>
      </c>
      <c r="D182" s="109">
        <v>175977087</v>
      </c>
      <c r="E182" s="134">
        <v>45485</v>
      </c>
      <c r="F182" s="134"/>
      <c r="G182" s="170">
        <v>1561.51</v>
      </c>
    </row>
    <row r="183" spans="1:7" x14ac:dyDescent="0.3">
      <c r="A183" s="108" t="s">
        <v>592</v>
      </c>
      <c r="B183" s="66" t="s">
        <v>59</v>
      </c>
      <c r="C183" s="168" t="s">
        <v>62</v>
      </c>
      <c r="D183" s="112"/>
      <c r="E183" s="134">
        <v>45488</v>
      </c>
      <c r="F183" s="169">
        <v>213.93</v>
      </c>
      <c r="G183" s="108"/>
    </row>
    <row r="184" spans="1:7" x14ac:dyDescent="0.3">
      <c r="A184" s="108" t="s">
        <v>760</v>
      </c>
      <c r="B184" s="66" t="s">
        <v>59</v>
      </c>
      <c r="C184" s="168" t="s">
        <v>1512</v>
      </c>
      <c r="D184" s="112"/>
      <c r="E184" s="134">
        <v>45488</v>
      </c>
      <c r="F184" s="169">
        <v>70258</v>
      </c>
      <c r="G184" s="108"/>
    </row>
    <row r="185" spans="1:7" x14ac:dyDescent="0.3">
      <c r="A185" s="108" t="s">
        <v>383</v>
      </c>
      <c r="B185" s="66" t="s">
        <v>101</v>
      </c>
      <c r="C185" s="66" t="s">
        <v>1448</v>
      </c>
      <c r="D185" s="112" t="s">
        <v>382</v>
      </c>
      <c r="E185" s="134">
        <v>45488</v>
      </c>
      <c r="F185" s="134"/>
      <c r="G185" s="170">
        <v>1563.99</v>
      </c>
    </row>
    <row r="186" spans="1:7" x14ac:dyDescent="0.3">
      <c r="A186" s="108" t="s">
        <v>383</v>
      </c>
      <c r="B186" s="66" t="s">
        <v>619</v>
      </c>
      <c r="C186" s="66" t="s">
        <v>1513</v>
      </c>
      <c r="D186" s="112" t="s">
        <v>382</v>
      </c>
      <c r="E186" s="134">
        <v>45488</v>
      </c>
      <c r="F186" s="134"/>
      <c r="G186" s="170">
        <v>838.21</v>
      </c>
    </row>
    <row r="187" spans="1:7" x14ac:dyDescent="0.3">
      <c r="A187" s="108" t="s">
        <v>675</v>
      </c>
      <c r="B187" s="109" t="s">
        <v>263</v>
      </c>
      <c r="C187" s="66" t="s">
        <v>1514</v>
      </c>
      <c r="D187" s="112">
        <v>4753</v>
      </c>
      <c r="E187" s="134">
        <v>45488</v>
      </c>
      <c r="F187" s="134"/>
      <c r="G187" s="170">
        <v>1716.3</v>
      </c>
    </row>
    <row r="188" spans="1:7" x14ac:dyDescent="0.3">
      <c r="A188" s="108" t="s">
        <v>360</v>
      </c>
      <c r="B188" s="109" t="s">
        <v>63</v>
      </c>
      <c r="C188" s="66" t="s">
        <v>770</v>
      </c>
      <c r="D188" s="112">
        <v>481558</v>
      </c>
      <c r="E188" s="134">
        <v>45488</v>
      </c>
      <c r="F188" s="134"/>
      <c r="G188" s="170">
        <v>3436</v>
      </c>
    </row>
    <row r="189" spans="1:7" x14ac:dyDescent="0.3">
      <c r="A189" s="108" t="s">
        <v>631</v>
      </c>
      <c r="B189" s="109" t="s">
        <v>406</v>
      </c>
      <c r="C189" s="66" t="s">
        <v>937</v>
      </c>
      <c r="D189" s="109">
        <v>19672</v>
      </c>
      <c r="E189" s="134">
        <v>45488</v>
      </c>
      <c r="F189" s="134"/>
      <c r="G189" s="170">
        <v>5772.4</v>
      </c>
    </row>
    <row r="190" spans="1:7" x14ac:dyDescent="0.3">
      <c r="A190" s="108" t="s">
        <v>740</v>
      </c>
      <c r="B190" s="109" t="s">
        <v>270</v>
      </c>
      <c r="C190" s="66" t="s">
        <v>1515</v>
      </c>
      <c r="D190" s="112">
        <v>6225029</v>
      </c>
      <c r="E190" s="134">
        <v>45488</v>
      </c>
      <c r="F190" s="134"/>
      <c r="G190" s="170">
        <v>7421.15</v>
      </c>
    </row>
    <row r="191" spans="1:7" x14ac:dyDescent="0.3">
      <c r="A191" s="108" t="s">
        <v>434</v>
      </c>
      <c r="B191" s="66" t="s">
        <v>507</v>
      </c>
      <c r="C191" s="66" t="s">
        <v>508</v>
      </c>
      <c r="D191" s="112">
        <v>307</v>
      </c>
      <c r="E191" s="134">
        <v>45488</v>
      </c>
      <c r="F191" s="134"/>
      <c r="G191" s="170">
        <v>32110</v>
      </c>
    </row>
    <row r="192" spans="1:7" x14ac:dyDescent="0.3">
      <c r="A192" s="108" t="s">
        <v>434</v>
      </c>
      <c r="B192" s="109" t="s">
        <v>162</v>
      </c>
      <c r="C192" s="66" t="s">
        <v>1516</v>
      </c>
      <c r="D192" s="112">
        <v>392</v>
      </c>
      <c r="E192" s="134">
        <v>45488</v>
      </c>
      <c r="F192" s="134"/>
      <c r="G192" s="170">
        <v>8500</v>
      </c>
    </row>
    <row r="193" spans="1:7" x14ac:dyDescent="0.3">
      <c r="A193" s="108" t="s">
        <v>592</v>
      </c>
      <c r="B193" s="109" t="s">
        <v>59</v>
      </c>
      <c r="C193" s="66" t="s">
        <v>1517</v>
      </c>
      <c r="D193" s="109"/>
      <c r="E193" s="134">
        <v>45488</v>
      </c>
      <c r="F193" s="134"/>
      <c r="G193" s="170">
        <v>156.1</v>
      </c>
    </row>
    <row r="194" spans="1:7" x14ac:dyDescent="0.3">
      <c r="A194" s="108" t="s">
        <v>360</v>
      </c>
      <c r="B194" s="109" t="s">
        <v>63</v>
      </c>
      <c r="C194" s="66" t="s">
        <v>770</v>
      </c>
      <c r="D194" s="112">
        <v>483724</v>
      </c>
      <c r="E194" s="134">
        <v>45488</v>
      </c>
      <c r="F194" s="134"/>
      <c r="G194" s="170">
        <v>8958.31</v>
      </c>
    </row>
    <row r="195" spans="1:7" x14ac:dyDescent="0.3">
      <c r="A195" s="108" t="s">
        <v>760</v>
      </c>
      <c r="B195" s="66" t="s">
        <v>59</v>
      </c>
      <c r="C195" s="168" t="s">
        <v>1518</v>
      </c>
      <c r="D195" s="112"/>
      <c r="E195" s="134">
        <v>45490</v>
      </c>
      <c r="F195" s="169">
        <v>157892.25</v>
      </c>
      <c r="G195" s="108"/>
    </row>
    <row r="196" spans="1:7" x14ac:dyDescent="0.3">
      <c r="A196" s="108" t="s">
        <v>760</v>
      </c>
      <c r="B196" s="66" t="s">
        <v>59</v>
      </c>
      <c r="C196" s="168" t="s">
        <v>1518</v>
      </c>
      <c r="D196" s="112"/>
      <c r="E196" s="134">
        <v>45490</v>
      </c>
      <c r="F196" s="169">
        <v>167343.04000000001</v>
      </c>
      <c r="G196" s="108"/>
    </row>
    <row r="197" spans="1:7" x14ac:dyDescent="0.3">
      <c r="A197" s="108" t="s">
        <v>594</v>
      </c>
      <c r="B197" s="66" t="s">
        <v>900</v>
      </c>
      <c r="C197" s="66" t="s">
        <v>1519</v>
      </c>
      <c r="D197" s="112" t="s">
        <v>110</v>
      </c>
      <c r="E197" s="134">
        <v>45490</v>
      </c>
      <c r="F197" s="134"/>
      <c r="G197" s="170">
        <v>1260.25</v>
      </c>
    </row>
    <row r="198" spans="1:7" x14ac:dyDescent="0.3">
      <c r="A198" s="108" t="s">
        <v>594</v>
      </c>
      <c r="B198" s="66" t="s">
        <v>900</v>
      </c>
      <c r="C198" s="66" t="s">
        <v>1520</v>
      </c>
      <c r="D198" s="112" t="s">
        <v>110</v>
      </c>
      <c r="E198" s="134">
        <v>45490</v>
      </c>
      <c r="F198" s="134"/>
      <c r="G198" s="170">
        <v>1871.29</v>
      </c>
    </row>
    <row r="199" spans="1:7" x14ac:dyDescent="0.3">
      <c r="A199" s="108" t="s">
        <v>615</v>
      </c>
      <c r="B199" s="66" t="s">
        <v>226</v>
      </c>
      <c r="C199" s="66" t="s">
        <v>1420</v>
      </c>
      <c r="D199" s="112"/>
      <c r="E199" s="134">
        <v>45490</v>
      </c>
      <c r="F199" s="134"/>
      <c r="G199" s="172">
        <v>7593.55</v>
      </c>
    </row>
    <row r="200" spans="1:7" x14ac:dyDescent="0.3">
      <c r="A200" s="108" t="s">
        <v>457</v>
      </c>
      <c r="B200" s="109" t="s">
        <v>241</v>
      </c>
      <c r="C200" s="66" t="s">
        <v>1521</v>
      </c>
      <c r="D200" s="112">
        <v>320</v>
      </c>
      <c r="E200" s="134">
        <v>45490</v>
      </c>
      <c r="F200" s="134"/>
      <c r="G200" s="170">
        <v>314510.2</v>
      </c>
    </row>
    <row r="201" spans="1:7" x14ac:dyDescent="0.3">
      <c r="A201" s="108" t="s">
        <v>760</v>
      </c>
      <c r="B201" s="66" t="s">
        <v>59</v>
      </c>
      <c r="C201" s="168" t="s">
        <v>1522</v>
      </c>
      <c r="D201" s="112"/>
      <c r="E201" s="134">
        <v>45491</v>
      </c>
      <c r="F201" s="169">
        <v>10111.99</v>
      </c>
      <c r="G201" s="108"/>
    </row>
    <row r="202" spans="1:7" x14ac:dyDescent="0.3">
      <c r="A202" s="108" t="s">
        <v>592</v>
      </c>
      <c r="B202" s="66" t="s">
        <v>59</v>
      </c>
      <c r="C202" s="168" t="s">
        <v>1523</v>
      </c>
      <c r="D202" s="112"/>
      <c r="E202" s="134">
        <v>45491</v>
      </c>
      <c r="F202" s="169">
        <v>1784.9</v>
      </c>
      <c r="G202" s="108"/>
    </row>
    <row r="203" spans="1:7" x14ac:dyDescent="0.3">
      <c r="A203" s="108" t="s">
        <v>358</v>
      </c>
      <c r="B203" s="109" t="s">
        <v>363</v>
      </c>
      <c r="C203" s="66" t="s">
        <v>600</v>
      </c>
      <c r="D203" s="112" t="s">
        <v>251</v>
      </c>
      <c r="E203" s="134">
        <v>45491</v>
      </c>
      <c r="F203" s="134"/>
      <c r="G203" s="170">
        <v>2422.52</v>
      </c>
    </row>
    <row r="204" spans="1:7" x14ac:dyDescent="0.3">
      <c r="A204" s="147" t="s">
        <v>592</v>
      </c>
      <c r="B204" s="121" t="s">
        <v>239</v>
      </c>
      <c r="C204" s="171" t="s">
        <v>1524</v>
      </c>
      <c r="D204" s="109">
        <v>978</v>
      </c>
      <c r="E204" s="134">
        <v>45491</v>
      </c>
      <c r="F204" s="134"/>
      <c r="G204" s="170">
        <v>1784.9</v>
      </c>
    </row>
    <row r="205" spans="1:7" x14ac:dyDescent="0.3">
      <c r="A205" s="108" t="s">
        <v>594</v>
      </c>
      <c r="B205" s="66" t="s">
        <v>900</v>
      </c>
      <c r="C205" s="66" t="s">
        <v>1525</v>
      </c>
      <c r="D205" s="112" t="s">
        <v>110</v>
      </c>
      <c r="E205" s="134">
        <v>45491</v>
      </c>
      <c r="F205" s="134"/>
      <c r="G205" s="170">
        <v>3825.96</v>
      </c>
    </row>
    <row r="206" spans="1:7" x14ac:dyDescent="0.3">
      <c r="A206" s="108" t="s">
        <v>594</v>
      </c>
      <c r="B206" s="66" t="s">
        <v>900</v>
      </c>
      <c r="C206" s="66" t="s">
        <v>1526</v>
      </c>
      <c r="D206" s="112" t="s">
        <v>110</v>
      </c>
      <c r="E206" s="134">
        <v>45491</v>
      </c>
      <c r="F206" s="134"/>
      <c r="G206" s="170">
        <v>401.13</v>
      </c>
    </row>
    <row r="207" spans="1:7" x14ac:dyDescent="0.3">
      <c r="A207" s="108" t="s">
        <v>597</v>
      </c>
      <c r="B207" s="109" t="s">
        <v>905</v>
      </c>
      <c r="C207" s="109" t="s">
        <v>1525</v>
      </c>
      <c r="D207" s="109">
        <v>184721900</v>
      </c>
      <c r="E207" s="134">
        <v>45491</v>
      </c>
      <c r="F207" s="134"/>
      <c r="G207" s="170">
        <v>1601.6</v>
      </c>
    </row>
    <row r="208" spans="1:7" x14ac:dyDescent="0.3">
      <c r="A208" s="108" t="s">
        <v>592</v>
      </c>
      <c r="B208" s="109" t="s">
        <v>59</v>
      </c>
      <c r="C208" s="66" t="s">
        <v>327</v>
      </c>
      <c r="D208" s="109"/>
      <c r="E208" s="134">
        <v>45491</v>
      </c>
      <c r="F208" s="134"/>
      <c r="G208" s="170">
        <v>1860.25</v>
      </c>
    </row>
    <row r="209" spans="1:7" x14ac:dyDescent="0.3">
      <c r="A209" s="108" t="s">
        <v>760</v>
      </c>
      <c r="B209" s="66" t="s">
        <v>59</v>
      </c>
      <c r="C209" s="168" t="s">
        <v>1527</v>
      </c>
      <c r="D209" s="112"/>
      <c r="E209" s="134">
        <v>45492</v>
      </c>
      <c r="F209" s="169">
        <v>276000</v>
      </c>
      <c r="G209" s="108"/>
    </row>
    <row r="210" spans="1:7" x14ac:dyDescent="0.3">
      <c r="A210" s="108" t="s">
        <v>360</v>
      </c>
      <c r="B210" s="109" t="s">
        <v>63</v>
      </c>
      <c r="C210" s="66" t="s">
        <v>770</v>
      </c>
      <c r="D210" s="112">
        <v>482160</v>
      </c>
      <c r="E210" s="134">
        <v>45492</v>
      </c>
      <c r="F210" s="134"/>
      <c r="G210" s="170">
        <v>757.11</v>
      </c>
    </row>
    <row r="211" spans="1:7" x14ac:dyDescent="0.3">
      <c r="A211" s="108" t="s">
        <v>785</v>
      </c>
      <c r="B211" s="109" t="s">
        <v>183</v>
      </c>
      <c r="C211" s="66" t="s">
        <v>1528</v>
      </c>
      <c r="D211" s="112">
        <v>41317333</v>
      </c>
      <c r="E211" s="134">
        <v>45492</v>
      </c>
      <c r="F211" s="134"/>
      <c r="G211" s="170">
        <v>7956.8899999999994</v>
      </c>
    </row>
    <row r="212" spans="1:7" x14ac:dyDescent="0.3">
      <c r="A212" s="108" t="s">
        <v>496</v>
      </c>
      <c r="B212" s="109" t="s">
        <v>1340</v>
      </c>
      <c r="C212" s="66" t="s">
        <v>1529</v>
      </c>
      <c r="D212" s="112">
        <v>41317333</v>
      </c>
      <c r="E212" s="134">
        <v>45492</v>
      </c>
      <c r="F212" s="134"/>
      <c r="G212" s="170">
        <v>43.15</v>
      </c>
    </row>
    <row r="213" spans="1:7" x14ac:dyDescent="0.3">
      <c r="A213" s="108" t="s">
        <v>783</v>
      </c>
      <c r="B213" s="109" t="s">
        <v>1318</v>
      </c>
      <c r="C213" s="66" t="s">
        <v>1530</v>
      </c>
      <c r="D213" s="112">
        <v>41317333</v>
      </c>
      <c r="E213" s="134">
        <v>45492</v>
      </c>
      <c r="F213" s="134"/>
      <c r="G213" s="170">
        <v>225</v>
      </c>
    </row>
    <row r="214" spans="1:7" x14ac:dyDescent="0.3">
      <c r="A214" s="108" t="s">
        <v>785</v>
      </c>
      <c r="B214" s="109" t="s">
        <v>1318</v>
      </c>
      <c r="C214" s="66" t="s">
        <v>1531</v>
      </c>
      <c r="D214" s="112">
        <v>41317333</v>
      </c>
      <c r="E214" s="134">
        <v>45492</v>
      </c>
      <c r="F214" s="134"/>
      <c r="G214" s="170">
        <v>697.5</v>
      </c>
    </row>
    <row r="215" spans="1:7" x14ac:dyDescent="0.3">
      <c r="A215" s="108" t="s">
        <v>783</v>
      </c>
      <c r="B215" s="109" t="s">
        <v>183</v>
      </c>
      <c r="C215" s="66" t="s">
        <v>1532</v>
      </c>
      <c r="D215" s="112">
        <v>41317333</v>
      </c>
      <c r="E215" s="134">
        <v>45492</v>
      </c>
      <c r="F215" s="134"/>
      <c r="G215" s="170">
        <v>2566.7399999999998</v>
      </c>
    </row>
    <row r="216" spans="1:7" x14ac:dyDescent="0.3">
      <c r="A216" s="108" t="s">
        <v>783</v>
      </c>
      <c r="B216" s="109" t="s">
        <v>183</v>
      </c>
      <c r="C216" s="66" t="s">
        <v>1533</v>
      </c>
      <c r="D216" s="112">
        <v>41317333</v>
      </c>
      <c r="E216" s="134">
        <v>45492</v>
      </c>
      <c r="F216" s="134"/>
      <c r="G216" s="170">
        <v>5098.16</v>
      </c>
    </row>
    <row r="217" spans="1:7" x14ac:dyDescent="0.3">
      <c r="A217" s="108" t="s">
        <v>785</v>
      </c>
      <c r="B217" s="109" t="s">
        <v>183</v>
      </c>
      <c r="C217" s="66" t="s">
        <v>1534</v>
      </c>
      <c r="D217" s="112">
        <v>41317333</v>
      </c>
      <c r="E217" s="134">
        <v>45492</v>
      </c>
      <c r="F217" s="134"/>
      <c r="G217" s="170">
        <v>15804.29</v>
      </c>
    </row>
    <row r="218" spans="1:7" x14ac:dyDescent="0.3">
      <c r="A218" s="108" t="s">
        <v>783</v>
      </c>
      <c r="B218" s="109" t="s">
        <v>176</v>
      </c>
      <c r="C218" s="66" t="s">
        <v>1535</v>
      </c>
      <c r="D218" s="112">
        <v>41317333</v>
      </c>
      <c r="E218" s="134">
        <v>45492</v>
      </c>
      <c r="F218" s="134"/>
      <c r="G218" s="170">
        <v>491.4</v>
      </c>
    </row>
    <row r="219" spans="1:7" x14ac:dyDescent="0.3">
      <c r="A219" s="108" t="s">
        <v>785</v>
      </c>
      <c r="B219" s="109" t="s">
        <v>176</v>
      </c>
      <c r="C219" s="66" t="s">
        <v>1536</v>
      </c>
      <c r="D219" s="112">
        <v>41317333</v>
      </c>
      <c r="E219" s="134">
        <v>45492</v>
      </c>
      <c r="F219" s="134"/>
      <c r="G219" s="170">
        <v>1523.3400000000001</v>
      </c>
    </row>
    <row r="220" spans="1:7" x14ac:dyDescent="0.3">
      <c r="A220" s="108" t="s">
        <v>783</v>
      </c>
      <c r="B220" s="109" t="s">
        <v>176</v>
      </c>
      <c r="C220" s="66" t="s">
        <v>1537</v>
      </c>
      <c r="D220" s="112">
        <v>41317333</v>
      </c>
      <c r="E220" s="134">
        <v>45492</v>
      </c>
      <c r="F220" s="134"/>
      <c r="G220" s="170">
        <v>294.31</v>
      </c>
    </row>
    <row r="221" spans="1:7" x14ac:dyDescent="0.3">
      <c r="A221" s="108" t="s">
        <v>785</v>
      </c>
      <c r="B221" s="109" t="s">
        <v>176</v>
      </c>
      <c r="C221" s="66" t="s">
        <v>1538</v>
      </c>
      <c r="D221" s="112">
        <v>41317333</v>
      </c>
      <c r="E221" s="134">
        <v>45492</v>
      </c>
      <c r="F221" s="134"/>
      <c r="G221" s="170">
        <v>912.36</v>
      </c>
    </row>
    <row r="222" spans="1:7" x14ac:dyDescent="0.3">
      <c r="A222" s="108" t="s">
        <v>783</v>
      </c>
      <c r="B222" s="109" t="s">
        <v>191</v>
      </c>
      <c r="C222" s="66" t="s">
        <v>1539</v>
      </c>
      <c r="D222" s="112">
        <v>41317333</v>
      </c>
      <c r="E222" s="134">
        <v>45492</v>
      </c>
      <c r="F222" s="134"/>
      <c r="G222" s="170">
        <v>583.70000000000005</v>
      </c>
    </row>
    <row r="223" spans="1:7" x14ac:dyDescent="0.3">
      <c r="A223" s="108" t="s">
        <v>785</v>
      </c>
      <c r="B223" s="109" t="s">
        <v>191</v>
      </c>
      <c r="C223" s="66" t="s">
        <v>1540</v>
      </c>
      <c r="D223" s="112">
        <v>41317333</v>
      </c>
      <c r="E223" s="134">
        <v>45492</v>
      </c>
      <c r="F223" s="134"/>
      <c r="G223" s="170">
        <v>1809.45</v>
      </c>
    </row>
    <row r="224" spans="1:7" x14ac:dyDescent="0.3">
      <c r="A224" s="108" t="s">
        <v>783</v>
      </c>
      <c r="B224" s="109" t="s">
        <v>191</v>
      </c>
      <c r="C224" s="66" t="s">
        <v>1541</v>
      </c>
      <c r="D224" s="112">
        <v>41317333</v>
      </c>
      <c r="E224" s="134">
        <v>45492</v>
      </c>
      <c r="F224" s="134"/>
      <c r="G224" s="170">
        <v>139.5</v>
      </c>
    </row>
    <row r="225" spans="1:7" x14ac:dyDescent="0.3">
      <c r="A225" s="108" t="s">
        <v>785</v>
      </c>
      <c r="B225" s="109" t="s">
        <v>191</v>
      </c>
      <c r="C225" s="66" t="s">
        <v>1542</v>
      </c>
      <c r="D225" s="112">
        <v>41317333</v>
      </c>
      <c r="E225" s="134">
        <v>45492</v>
      </c>
      <c r="F225" s="134"/>
      <c r="G225" s="170">
        <v>432.45</v>
      </c>
    </row>
    <row r="226" spans="1:7" x14ac:dyDescent="0.3">
      <c r="A226" s="108" t="s">
        <v>783</v>
      </c>
      <c r="B226" s="109" t="s">
        <v>191</v>
      </c>
      <c r="C226" s="66" t="s">
        <v>1543</v>
      </c>
      <c r="D226" s="112">
        <v>41317333</v>
      </c>
      <c r="E226" s="134">
        <v>45492</v>
      </c>
      <c r="F226" s="134"/>
      <c r="G226" s="170">
        <v>3612.19</v>
      </c>
    </row>
    <row r="227" spans="1:7" x14ac:dyDescent="0.3">
      <c r="A227" s="108" t="s">
        <v>785</v>
      </c>
      <c r="B227" s="109" t="s">
        <v>191</v>
      </c>
      <c r="C227" s="66" t="s">
        <v>1544</v>
      </c>
      <c r="D227" s="112">
        <v>41317333</v>
      </c>
      <c r="E227" s="134">
        <v>45492</v>
      </c>
      <c r="F227" s="134"/>
      <c r="G227" s="170">
        <v>11197.79</v>
      </c>
    </row>
    <row r="228" spans="1:7" x14ac:dyDescent="0.3">
      <c r="A228" s="108" t="s">
        <v>783</v>
      </c>
      <c r="B228" s="109" t="s">
        <v>191</v>
      </c>
      <c r="C228" s="66" t="s">
        <v>1545</v>
      </c>
      <c r="D228" s="112">
        <v>41317333</v>
      </c>
      <c r="E228" s="134">
        <v>45492</v>
      </c>
      <c r="F228" s="134"/>
      <c r="G228" s="170">
        <v>3904.09</v>
      </c>
    </row>
    <row r="229" spans="1:7" x14ac:dyDescent="0.3">
      <c r="A229" s="108" t="s">
        <v>785</v>
      </c>
      <c r="B229" s="109" t="s">
        <v>191</v>
      </c>
      <c r="C229" s="66" t="s">
        <v>1546</v>
      </c>
      <c r="D229" s="112">
        <v>41317333</v>
      </c>
      <c r="E229" s="134">
        <v>45492</v>
      </c>
      <c r="F229" s="134"/>
      <c r="G229" s="170">
        <v>12102.69</v>
      </c>
    </row>
    <row r="230" spans="1:7" x14ac:dyDescent="0.3">
      <c r="A230" s="108" t="s">
        <v>783</v>
      </c>
      <c r="B230" s="109" t="s">
        <v>261</v>
      </c>
      <c r="C230" s="66" t="s">
        <v>1547</v>
      </c>
      <c r="D230" s="112">
        <v>41317333</v>
      </c>
      <c r="E230" s="134">
        <v>45492</v>
      </c>
      <c r="F230" s="134"/>
      <c r="G230" s="170">
        <v>135.03</v>
      </c>
    </row>
    <row r="231" spans="1:7" x14ac:dyDescent="0.3">
      <c r="A231" s="108" t="s">
        <v>785</v>
      </c>
      <c r="B231" s="109" t="s">
        <v>261</v>
      </c>
      <c r="C231" s="66" t="s">
        <v>1548</v>
      </c>
      <c r="D231" s="112">
        <v>41317333</v>
      </c>
      <c r="E231" s="134">
        <v>45492</v>
      </c>
      <c r="F231" s="134"/>
      <c r="G231" s="170">
        <v>627.9</v>
      </c>
    </row>
    <row r="232" spans="1:7" x14ac:dyDescent="0.3">
      <c r="A232" s="108" t="s">
        <v>783</v>
      </c>
      <c r="B232" s="109" t="s">
        <v>183</v>
      </c>
      <c r="C232" s="66" t="s">
        <v>1549</v>
      </c>
      <c r="D232" s="112">
        <v>41317333</v>
      </c>
      <c r="E232" s="134">
        <v>45492</v>
      </c>
      <c r="F232" s="134"/>
      <c r="G232" s="170">
        <v>561.5</v>
      </c>
    </row>
    <row r="233" spans="1:7" x14ac:dyDescent="0.3">
      <c r="A233" s="108" t="s">
        <v>785</v>
      </c>
      <c r="B233" s="109" t="s">
        <v>263</v>
      </c>
      <c r="C233" s="66" t="s">
        <v>1550</v>
      </c>
      <c r="D233" s="112">
        <v>41317333</v>
      </c>
      <c r="E233" s="134">
        <v>45492</v>
      </c>
      <c r="F233" s="134"/>
      <c r="G233" s="170">
        <v>83.7</v>
      </c>
    </row>
    <row r="234" spans="1:7" x14ac:dyDescent="0.3">
      <c r="A234" s="108" t="s">
        <v>785</v>
      </c>
      <c r="B234" s="109" t="s">
        <v>1282</v>
      </c>
      <c r="C234" s="66" t="s">
        <v>1551</v>
      </c>
      <c r="D234" s="112">
        <v>41317333</v>
      </c>
      <c r="E234" s="134">
        <v>45492</v>
      </c>
      <c r="F234" s="134"/>
      <c r="G234" s="170">
        <v>200.91000000000003</v>
      </c>
    </row>
    <row r="235" spans="1:7" x14ac:dyDescent="0.3">
      <c r="A235" s="108" t="s">
        <v>783</v>
      </c>
      <c r="B235" s="109" t="s">
        <v>1282</v>
      </c>
      <c r="C235" s="66" t="s">
        <v>1552</v>
      </c>
      <c r="D235" s="112">
        <v>41317333</v>
      </c>
      <c r="E235" s="134">
        <v>45492</v>
      </c>
      <c r="F235" s="134"/>
      <c r="G235" s="170">
        <v>64.81</v>
      </c>
    </row>
    <row r="236" spans="1:7" x14ac:dyDescent="0.3">
      <c r="A236" s="108" t="s">
        <v>783</v>
      </c>
      <c r="B236" s="109" t="s">
        <v>116</v>
      </c>
      <c r="C236" s="66" t="s">
        <v>1553</v>
      </c>
      <c r="D236" s="112">
        <v>41317333</v>
      </c>
      <c r="E236" s="134">
        <v>45492</v>
      </c>
      <c r="F236" s="134"/>
      <c r="G236" s="170">
        <v>900</v>
      </c>
    </row>
    <row r="237" spans="1:7" x14ac:dyDescent="0.3">
      <c r="A237" s="108" t="s">
        <v>785</v>
      </c>
      <c r="B237" s="109" t="s">
        <v>116</v>
      </c>
      <c r="C237" s="66" t="s">
        <v>1554</v>
      </c>
      <c r="D237" s="112">
        <v>41317333</v>
      </c>
      <c r="E237" s="134">
        <v>45492</v>
      </c>
      <c r="F237" s="134"/>
      <c r="G237" s="170">
        <v>2790</v>
      </c>
    </row>
    <row r="238" spans="1:7" x14ac:dyDescent="0.3">
      <c r="A238" s="108" t="s">
        <v>783</v>
      </c>
      <c r="B238" s="109" t="s">
        <v>116</v>
      </c>
      <c r="C238" s="66" t="s">
        <v>1555</v>
      </c>
      <c r="D238" s="112">
        <v>41317333</v>
      </c>
      <c r="E238" s="134">
        <v>45492</v>
      </c>
      <c r="F238" s="134"/>
      <c r="G238" s="170">
        <v>4414.41</v>
      </c>
    </row>
    <row r="239" spans="1:7" x14ac:dyDescent="0.3">
      <c r="A239" s="108" t="s">
        <v>785</v>
      </c>
      <c r="B239" s="109" t="s">
        <v>116</v>
      </c>
      <c r="C239" s="66" t="s">
        <v>1556</v>
      </c>
      <c r="D239" s="112">
        <v>41317333</v>
      </c>
      <c r="E239" s="134">
        <v>45492</v>
      </c>
      <c r="F239" s="134"/>
      <c r="G239" s="170">
        <v>13684.66</v>
      </c>
    </row>
    <row r="240" spans="1:7" x14ac:dyDescent="0.3">
      <c r="A240" s="108" t="s">
        <v>785</v>
      </c>
      <c r="B240" s="109" t="s">
        <v>183</v>
      </c>
      <c r="C240" s="66" t="s">
        <v>1557</v>
      </c>
      <c r="D240" s="112">
        <v>41317333</v>
      </c>
      <c r="E240" s="134">
        <v>45492</v>
      </c>
      <c r="F240" s="134"/>
      <c r="G240" s="170">
        <v>1740.6699999999998</v>
      </c>
    </row>
    <row r="241" spans="1:7" x14ac:dyDescent="0.3">
      <c r="A241" s="108" t="s">
        <v>783</v>
      </c>
      <c r="B241" s="109" t="s">
        <v>116</v>
      </c>
      <c r="C241" s="66" t="s">
        <v>1558</v>
      </c>
      <c r="D241" s="112">
        <v>41317333</v>
      </c>
      <c r="E241" s="134">
        <v>45492</v>
      </c>
      <c r="F241" s="134"/>
      <c r="G241" s="170">
        <v>890.03</v>
      </c>
    </row>
    <row r="242" spans="1:7" x14ac:dyDescent="0.3">
      <c r="A242" s="108" t="s">
        <v>783</v>
      </c>
      <c r="B242" s="66" t="s">
        <v>379</v>
      </c>
      <c r="C242" s="66" t="s">
        <v>1559</v>
      </c>
      <c r="D242" s="112">
        <v>41317333</v>
      </c>
      <c r="E242" s="134">
        <v>45492</v>
      </c>
      <c r="F242" s="134"/>
      <c r="G242" s="170">
        <v>155.25</v>
      </c>
    </row>
    <row r="243" spans="1:7" x14ac:dyDescent="0.3">
      <c r="A243" s="108" t="s">
        <v>785</v>
      </c>
      <c r="B243" s="66" t="s">
        <v>379</v>
      </c>
      <c r="C243" s="66" t="s">
        <v>1560</v>
      </c>
      <c r="D243" s="112">
        <v>41317333</v>
      </c>
      <c r="E243" s="134">
        <v>45492</v>
      </c>
      <c r="F243" s="134"/>
      <c r="G243" s="170">
        <v>481.28</v>
      </c>
    </row>
    <row r="244" spans="1:7" x14ac:dyDescent="0.3">
      <c r="A244" s="108" t="s">
        <v>785</v>
      </c>
      <c r="B244" s="109" t="s">
        <v>116</v>
      </c>
      <c r="C244" s="66" t="s">
        <v>1561</v>
      </c>
      <c r="D244" s="112">
        <v>41317333</v>
      </c>
      <c r="E244" s="134">
        <v>45492</v>
      </c>
      <c r="F244" s="134"/>
      <c r="G244" s="170">
        <v>2759.08</v>
      </c>
    </row>
    <row r="245" spans="1:7" x14ac:dyDescent="0.3">
      <c r="A245" s="108" t="s">
        <v>677</v>
      </c>
      <c r="B245" s="109" t="s">
        <v>113</v>
      </c>
      <c r="C245" s="66" t="s">
        <v>1562</v>
      </c>
      <c r="D245" s="112">
        <v>80438018</v>
      </c>
      <c r="E245" s="134">
        <v>45492</v>
      </c>
      <c r="F245" s="134"/>
      <c r="G245" s="170">
        <v>163553.75</v>
      </c>
    </row>
    <row r="246" spans="1:7" x14ac:dyDescent="0.3">
      <c r="A246" s="108" t="s">
        <v>594</v>
      </c>
      <c r="B246" s="109" t="s">
        <v>290</v>
      </c>
      <c r="C246" s="66" t="s">
        <v>1563</v>
      </c>
      <c r="D246" s="109"/>
      <c r="E246" s="134">
        <v>45492</v>
      </c>
      <c r="F246" s="134"/>
      <c r="G246" s="170">
        <v>12000</v>
      </c>
    </row>
    <row r="247" spans="1:7" x14ac:dyDescent="0.3">
      <c r="A247" s="108" t="s">
        <v>592</v>
      </c>
      <c r="B247" s="109" t="s">
        <v>59</v>
      </c>
      <c r="C247" s="66" t="s">
        <v>327</v>
      </c>
      <c r="D247" s="109"/>
      <c r="E247" s="134">
        <v>45492</v>
      </c>
      <c r="F247" s="134"/>
      <c r="G247" s="170">
        <v>804.91</v>
      </c>
    </row>
    <row r="248" spans="1:7" x14ac:dyDescent="0.3">
      <c r="A248" s="108" t="s">
        <v>760</v>
      </c>
      <c r="B248" s="66" t="s">
        <v>59</v>
      </c>
      <c r="C248" s="168" t="s">
        <v>1564</v>
      </c>
      <c r="D248" s="112"/>
      <c r="E248" s="134">
        <v>45495</v>
      </c>
      <c r="F248" s="169">
        <v>3862.62</v>
      </c>
      <c r="G248" s="108"/>
    </row>
    <row r="249" spans="1:7" x14ac:dyDescent="0.3">
      <c r="A249" s="108" t="s">
        <v>592</v>
      </c>
      <c r="B249" s="66" t="s">
        <v>59</v>
      </c>
      <c r="C249" s="168" t="s">
        <v>62</v>
      </c>
      <c r="D249" s="112"/>
      <c r="E249" s="134">
        <v>45495</v>
      </c>
      <c r="F249" s="169">
        <v>1666.37</v>
      </c>
      <c r="G249" s="108"/>
    </row>
    <row r="250" spans="1:7" x14ac:dyDescent="0.3">
      <c r="A250" s="108" t="s">
        <v>1504</v>
      </c>
      <c r="B250" s="66" t="s">
        <v>59</v>
      </c>
      <c r="C250" s="168" t="s">
        <v>1505</v>
      </c>
      <c r="D250" s="112"/>
      <c r="E250" s="134">
        <v>45495</v>
      </c>
      <c r="F250" s="169">
        <v>0.01</v>
      </c>
      <c r="G250" s="108"/>
    </row>
    <row r="251" spans="1:7" x14ac:dyDescent="0.3">
      <c r="A251" s="108" t="s">
        <v>594</v>
      </c>
      <c r="B251" s="109" t="s">
        <v>290</v>
      </c>
      <c r="C251" s="66" t="s">
        <v>1565</v>
      </c>
      <c r="D251" s="109">
        <v>10782509</v>
      </c>
      <c r="E251" s="134">
        <v>45495</v>
      </c>
      <c r="F251" s="134"/>
      <c r="G251" s="170">
        <v>3524.35</v>
      </c>
    </row>
    <row r="252" spans="1:7" x14ac:dyDescent="0.3">
      <c r="A252" s="108" t="s">
        <v>594</v>
      </c>
      <c r="B252" s="109" t="s">
        <v>290</v>
      </c>
      <c r="C252" s="66" t="s">
        <v>1566</v>
      </c>
      <c r="D252" s="109">
        <v>10802275</v>
      </c>
      <c r="E252" s="134">
        <v>45495</v>
      </c>
      <c r="F252" s="134"/>
      <c r="G252" s="170">
        <v>2004.65</v>
      </c>
    </row>
    <row r="253" spans="1:7" x14ac:dyDescent="0.3">
      <c r="A253" s="108" t="s">
        <v>760</v>
      </c>
      <c r="B253" s="66" t="s">
        <v>59</v>
      </c>
      <c r="C253" s="168" t="s">
        <v>1567</v>
      </c>
      <c r="D253" s="112"/>
      <c r="E253" s="134">
        <v>45496</v>
      </c>
      <c r="F253" s="169">
        <v>12430</v>
      </c>
      <c r="G253" s="108"/>
    </row>
    <row r="254" spans="1:7" x14ac:dyDescent="0.3">
      <c r="A254" s="108" t="s">
        <v>706</v>
      </c>
      <c r="B254" s="66" t="s">
        <v>347</v>
      </c>
      <c r="C254" s="168" t="s">
        <v>1568</v>
      </c>
      <c r="D254" s="112"/>
      <c r="E254" s="134">
        <v>45496</v>
      </c>
      <c r="F254" s="169">
        <v>220119.54</v>
      </c>
      <c r="G254" s="108"/>
    </row>
    <row r="255" spans="1:7" x14ac:dyDescent="0.3">
      <c r="A255" s="108" t="s">
        <v>361</v>
      </c>
      <c r="B255" s="66" t="s">
        <v>1569</v>
      </c>
      <c r="C255" s="66" t="s">
        <v>1570</v>
      </c>
      <c r="D255" s="112">
        <v>45517927</v>
      </c>
      <c r="E255" s="134">
        <v>45496</v>
      </c>
      <c r="F255" s="134"/>
      <c r="G255" s="170">
        <v>968</v>
      </c>
    </row>
    <row r="256" spans="1:7" x14ac:dyDescent="0.3">
      <c r="A256" s="108" t="s">
        <v>828</v>
      </c>
      <c r="B256" s="109" t="s">
        <v>63</v>
      </c>
      <c r="C256" s="66" t="s">
        <v>1149</v>
      </c>
      <c r="D256" s="112">
        <v>159613</v>
      </c>
      <c r="E256" s="134">
        <v>45496</v>
      </c>
      <c r="F256" s="134"/>
      <c r="G256" s="170">
        <v>12439.02</v>
      </c>
    </row>
    <row r="257" spans="1:7" x14ac:dyDescent="0.3">
      <c r="A257" s="108" t="s">
        <v>592</v>
      </c>
      <c r="B257" s="109" t="s">
        <v>59</v>
      </c>
      <c r="C257" s="66" t="s">
        <v>327</v>
      </c>
      <c r="D257" s="109"/>
      <c r="E257" s="134">
        <v>45496</v>
      </c>
      <c r="F257" s="134"/>
      <c r="G257" s="170">
        <v>219142.52</v>
      </c>
    </row>
    <row r="258" spans="1:7" x14ac:dyDescent="0.3">
      <c r="A258" s="108" t="s">
        <v>592</v>
      </c>
      <c r="B258" s="66" t="s">
        <v>59</v>
      </c>
      <c r="C258" s="168" t="s">
        <v>62</v>
      </c>
      <c r="D258" s="112"/>
      <c r="E258" s="134">
        <v>45497</v>
      </c>
      <c r="F258" s="169">
        <v>1625.13</v>
      </c>
      <c r="G258" s="108"/>
    </row>
    <row r="259" spans="1:7" x14ac:dyDescent="0.3">
      <c r="A259" s="108" t="s">
        <v>1504</v>
      </c>
      <c r="B259" s="66" t="s">
        <v>59</v>
      </c>
      <c r="C259" s="168" t="s">
        <v>1505</v>
      </c>
      <c r="D259" s="112"/>
      <c r="E259" s="134">
        <v>45497</v>
      </c>
      <c r="F259" s="169">
        <v>0.03</v>
      </c>
      <c r="G259" s="108"/>
    </row>
    <row r="260" spans="1:7" x14ac:dyDescent="0.3">
      <c r="A260" s="108" t="s">
        <v>594</v>
      </c>
      <c r="B260" s="66" t="s">
        <v>900</v>
      </c>
      <c r="C260" s="66" t="s">
        <v>1571</v>
      </c>
      <c r="D260" s="112" t="s">
        <v>110</v>
      </c>
      <c r="E260" s="134">
        <v>45497</v>
      </c>
      <c r="F260" s="134"/>
      <c r="G260" s="170">
        <v>1380.13</v>
      </c>
    </row>
    <row r="261" spans="1:7" x14ac:dyDescent="0.3">
      <c r="A261" s="108" t="s">
        <v>361</v>
      </c>
      <c r="B261" s="66" t="s">
        <v>232</v>
      </c>
      <c r="C261" s="66" t="s">
        <v>1572</v>
      </c>
      <c r="D261" s="112">
        <v>170781846</v>
      </c>
      <c r="E261" s="134">
        <v>45497</v>
      </c>
      <c r="F261" s="134"/>
      <c r="G261" s="170">
        <v>245.02</v>
      </c>
    </row>
    <row r="262" spans="1:7" x14ac:dyDescent="0.3">
      <c r="A262" s="108" t="s">
        <v>592</v>
      </c>
      <c r="B262" s="66" t="s">
        <v>59</v>
      </c>
      <c r="C262" s="168" t="s">
        <v>62</v>
      </c>
      <c r="D262" s="112"/>
      <c r="E262" s="134">
        <v>45498</v>
      </c>
      <c r="F262" s="169">
        <v>662.61</v>
      </c>
      <c r="G262" s="108"/>
    </row>
    <row r="263" spans="1:7" x14ac:dyDescent="0.3">
      <c r="A263" s="108" t="s">
        <v>1504</v>
      </c>
      <c r="B263" s="66" t="s">
        <v>59</v>
      </c>
      <c r="C263" s="168" t="s">
        <v>1505</v>
      </c>
      <c r="D263" s="112"/>
      <c r="E263" s="134">
        <v>45498</v>
      </c>
      <c r="F263" s="169">
        <v>0.01</v>
      </c>
      <c r="G263" s="108"/>
    </row>
    <row r="264" spans="1:7" x14ac:dyDescent="0.3">
      <c r="A264" s="108" t="s">
        <v>594</v>
      </c>
      <c r="B264" s="66" t="s">
        <v>900</v>
      </c>
      <c r="C264" s="66" t="s">
        <v>1573</v>
      </c>
      <c r="D264" s="112" t="s">
        <v>110</v>
      </c>
      <c r="E264" s="134">
        <v>45498</v>
      </c>
      <c r="F264" s="134"/>
      <c r="G264" s="170">
        <v>662.62</v>
      </c>
    </row>
    <row r="265" spans="1:7" x14ac:dyDescent="0.3">
      <c r="A265" s="108" t="s">
        <v>592</v>
      </c>
      <c r="B265" s="66" t="s">
        <v>59</v>
      </c>
      <c r="C265" s="168" t="s">
        <v>62</v>
      </c>
      <c r="D265" s="112"/>
      <c r="E265" s="134">
        <v>45502</v>
      </c>
      <c r="F265" s="169">
        <v>213763.51</v>
      </c>
      <c r="G265" s="108"/>
    </row>
    <row r="266" spans="1:7" x14ac:dyDescent="0.3">
      <c r="A266" s="108" t="s">
        <v>1504</v>
      </c>
      <c r="B266" s="66" t="s">
        <v>59</v>
      </c>
      <c r="C266" s="168" t="s">
        <v>1505</v>
      </c>
      <c r="D266" s="112"/>
      <c r="E266" s="134">
        <v>45502</v>
      </c>
      <c r="F266" s="169">
        <v>2.61</v>
      </c>
      <c r="G266" s="108"/>
    </row>
    <row r="267" spans="1:7" x14ac:dyDescent="0.3">
      <c r="A267" s="108" t="s">
        <v>615</v>
      </c>
      <c r="B267" s="66" t="s">
        <v>226</v>
      </c>
      <c r="C267" s="66" t="s">
        <v>1574</v>
      </c>
      <c r="D267" s="112"/>
      <c r="E267" s="134">
        <v>45502</v>
      </c>
      <c r="F267" s="134"/>
      <c r="G267" s="170">
        <v>30294.479999999996</v>
      </c>
    </row>
    <row r="268" spans="1:7" x14ac:dyDescent="0.3">
      <c r="A268" s="108" t="s">
        <v>383</v>
      </c>
      <c r="B268" s="66" t="s">
        <v>619</v>
      </c>
      <c r="C268" s="66" t="s">
        <v>1575</v>
      </c>
      <c r="D268" s="112" t="s">
        <v>382</v>
      </c>
      <c r="E268" s="134">
        <v>45502</v>
      </c>
      <c r="F268" s="134"/>
      <c r="G268" s="170">
        <v>174488.97</v>
      </c>
    </row>
    <row r="269" spans="1:7" x14ac:dyDescent="0.3">
      <c r="A269" s="108" t="s">
        <v>358</v>
      </c>
      <c r="B269" s="109" t="s">
        <v>1304</v>
      </c>
      <c r="C269" s="66" t="s">
        <v>1576</v>
      </c>
      <c r="D269" s="112">
        <v>420829</v>
      </c>
      <c r="E269" s="134">
        <v>45502</v>
      </c>
      <c r="F269" s="134"/>
      <c r="G269" s="170">
        <v>5000</v>
      </c>
    </row>
    <row r="270" spans="1:7" x14ac:dyDescent="0.3">
      <c r="A270" s="108" t="s">
        <v>615</v>
      </c>
      <c r="B270" s="66" t="s">
        <v>101</v>
      </c>
      <c r="C270" s="66" t="s">
        <v>1577</v>
      </c>
      <c r="D270" s="112" t="s">
        <v>102</v>
      </c>
      <c r="E270" s="134">
        <v>45502</v>
      </c>
      <c r="F270" s="134"/>
      <c r="G270" s="170">
        <v>3982.68</v>
      </c>
    </row>
    <row r="271" spans="1:7" x14ac:dyDescent="0.3">
      <c r="A271" s="108" t="s">
        <v>760</v>
      </c>
      <c r="B271" s="66" t="s">
        <v>59</v>
      </c>
      <c r="C271" s="168" t="s">
        <v>1578</v>
      </c>
      <c r="D271" s="112"/>
      <c r="E271" s="134">
        <v>45503</v>
      </c>
      <c r="F271" s="169">
        <v>21481.74</v>
      </c>
      <c r="G271" s="108"/>
    </row>
    <row r="272" spans="1:7" x14ac:dyDescent="0.3">
      <c r="A272" s="108" t="s">
        <v>760</v>
      </c>
      <c r="B272" s="66" t="s">
        <v>59</v>
      </c>
      <c r="C272" s="168" t="s">
        <v>1579</v>
      </c>
      <c r="D272" s="112"/>
      <c r="E272" s="134">
        <v>45503</v>
      </c>
      <c r="F272" s="169">
        <v>23095.54</v>
      </c>
      <c r="G272" s="108"/>
    </row>
    <row r="273" spans="1:7" x14ac:dyDescent="0.3">
      <c r="A273" s="108" t="s">
        <v>625</v>
      </c>
      <c r="B273" s="66" t="s">
        <v>70</v>
      </c>
      <c r="C273" s="66" t="s">
        <v>1580</v>
      </c>
      <c r="D273" s="112">
        <v>85638</v>
      </c>
      <c r="E273" s="134">
        <v>45503</v>
      </c>
      <c r="F273" s="134"/>
      <c r="G273" s="170">
        <v>1288</v>
      </c>
    </row>
    <row r="274" spans="1:7" x14ac:dyDescent="0.3">
      <c r="A274" s="108" t="s">
        <v>592</v>
      </c>
      <c r="B274" s="109" t="s">
        <v>59</v>
      </c>
      <c r="C274" s="66" t="s">
        <v>327</v>
      </c>
      <c r="D274" s="109"/>
      <c r="E274" s="134">
        <v>45503</v>
      </c>
      <c r="F274" s="134"/>
      <c r="G274" s="170">
        <v>43289.279999999999</v>
      </c>
    </row>
    <row r="275" spans="1:7" x14ac:dyDescent="0.3">
      <c r="A275" s="108" t="s">
        <v>760</v>
      </c>
      <c r="B275" s="66" t="s">
        <v>59</v>
      </c>
      <c r="C275" s="168" t="s">
        <v>1581</v>
      </c>
      <c r="D275" s="112"/>
      <c r="E275" s="134">
        <v>45504</v>
      </c>
      <c r="F275" s="169">
        <v>418543.32</v>
      </c>
      <c r="G275" s="108"/>
    </row>
    <row r="276" spans="1:7" x14ac:dyDescent="0.3">
      <c r="A276" s="108"/>
      <c r="B276" s="66" t="s">
        <v>59</v>
      </c>
      <c r="C276" s="168" t="s">
        <v>1582</v>
      </c>
      <c r="D276" s="112"/>
      <c r="E276" s="134">
        <v>45504</v>
      </c>
      <c r="F276" s="169">
        <v>7332.18</v>
      </c>
      <c r="G276" s="108"/>
    </row>
    <row r="277" spans="1:7" x14ac:dyDescent="0.3">
      <c r="A277" s="108"/>
      <c r="B277" s="66" t="s">
        <v>59</v>
      </c>
      <c r="C277" s="168" t="s">
        <v>1582</v>
      </c>
      <c r="D277" s="112"/>
      <c r="E277" s="134">
        <v>45504</v>
      </c>
      <c r="F277" s="169">
        <v>28000</v>
      </c>
      <c r="G277" s="108"/>
    </row>
    <row r="278" spans="1:7" x14ac:dyDescent="0.3">
      <c r="A278" s="108" t="s">
        <v>592</v>
      </c>
      <c r="B278" s="66" t="s">
        <v>59</v>
      </c>
      <c r="C278" s="168" t="s">
        <v>62</v>
      </c>
      <c r="D278" s="112"/>
      <c r="E278" s="134">
        <v>45504</v>
      </c>
      <c r="F278" s="169">
        <v>4090.06</v>
      </c>
      <c r="G278" s="108"/>
    </row>
    <row r="279" spans="1:7" x14ac:dyDescent="0.3">
      <c r="A279" s="108" t="s">
        <v>592</v>
      </c>
      <c r="B279" s="66" t="s">
        <v>59</v>
      </c>
      <c r="C279" s="168" t="s">
        <v>62</v>
      </c>
      <c r="D279" s="112"/>
      <c r="E279" s="134">
        <v>45504</v>
      </c>
      <c r="F279" s="169">
        <v>43012.54</v>
      </c>
      <c r="G279" s="108"/>
    </row>
    <row r="280" spans="1:7" x14ac:dyDescent="0.3">
      <c r="A280" s="108" t="s">
        <v>1504</v>
      </c>
      <c r="B280" s="66" t="s">
        <v>59</v>
      </c>
      <c r="C280" s="168" t="s">
        <v>1505</v>
      </c>
      <c r="D280" s="112"/>
      <c r="E280" s="134">
        <v>45504</v>
      </c>
      <c r="F280" s="169">
        <v>0.11</v>
      </c>
      <c r="G280" s="108"/>
    </row>
    <row r="281" spans="1:7" x14ac:dyDescent="0.3">
      <c r="A281" s="108" t="s">
        <v>1504</v>
      </c>
      <c r="B281" s="66" t="s">
        <v>59</v>
      </c>
      <c r="C281" s="168" t="s">
        <v>1505</v>
      </c>
      <c r="D281" s="112"/>
      <c r="E281" s="134">
        <v>45504</v>
      </c>
      <c r="F281" s="169">
        <v>0.04</v>
      </c>
      <c r="G281" s="108"/>
    </row>
    <row r="282" spans="1:7" x14ac:dyDescent="0.3">
      <c r="A282" s="108" t="s">
        <v>615</v>
      </c>
      <c r="B282" s="66" t="s">
        <v>226</v>
      </c>
      <c r="C282" s="66" t="s">
        <v>1574</v>
      </c>
      <c r="D282" s="112"/>
      <c r="E282" s="134">
        <v>45504</v>
      </c>
      <c r="F282" s="134"/>
      <c r="G282" s="170">
        <v>103423.45</v>
      </c>
    </row>
    <row r="283" spans="1:7" x14ac:dyDescent="0.3">
      <c r="A283" s="108" t="s">
        <v>383</v>
      </c>
      <c r="B283" s="66" t="s">
        <v>101</v>
      </c>
      <c r="C283" s="66" t="s">
        <v>1583</v>
      </c>
      <c r="D283" s="112" t="s">
        <v>382</v>
      </c>
      <c r="E283" s="134">
        <v>45504</v>
      </c>
      <c r="F283" s="134"/>
      <c r="G283" s="170">
        <v>7332.18</v>
      </c>
    </row>
    <row r="284" spans="1:7" x14ac:dyDescent="0.3">
      <c r="A284" s="108" t="s">
        <v>615</v>
      </c>
      <c r="B284" s="66" t="s">
        <v>226</v>
      </c>
      <c r="C284" s="66" t="s">
        <v>1584</v>
      </c>
      <c r="D284" s="112"/>
      <c r="E284" s="134">
        <v>45504</v>
      </c>
      <c r="F284" s="134"/>
      <c r="G284" s="170">
        <v>3992.11</v>
      </c>
    </row>
    <row r="285" spans="1:7" x14ac:dyDescent="0.3">
      <c r="A285" s="108" t="s">
        <v>826</v>
      </c>
      <c r="B285" s="109" t="s">
        <v>1304</v>
      </c>
      <c r="C285" s="66" t="s">
        <v>1585</v>
      </c>
      <c r="D285" s="112">
        <v>2974761</v>
      </c>
      <c r="E285" s="134">
        <v>45504</v>
      </c>
      <c r="F285" s="134"/>
      <c r="G285" s="170">
        <v>80311.34</v>
      </c>
    </row>
    <row r="286" spans="1:7" x14ac:dyDescent="0.3">
      <c r="A286" s="108" t="s">
        <v>826</v>
      </c>
      <c r="B286" s="109" t="s">
        <v>1304</v>
      </c>
      <c r="C286" s="66" t="s">
        <v>1586</v>
      </c>
      <c r="D286" s="112">
        <v>2974762</v>
      </c>
      <c r="E286" s="134">
        <v>45504</v>
      </c>
      <c r="F286" s="134"/>
      <c r="G286" s="170">
        <v>9101.3799999999992</v>
      </c>
    </row>
    <row r="287" spans="1:7" x14ac:dyDescent="0.3">
      <c r="A287" s="108" t="s">
        <v>870</v>
      </c>
      <c r="B287" s="109" t="s">
        <v>302</v>
      </c>
      <c r="C287" s="66" t="s">
        <v>1587</v>
      </c>
      <c r="D287" s="112" t="s">
        <v>338</v>
      </c>
      <c r="E287" s="134">
        <v>45504</v>
      </c>
      <c r="F287" s="134"/>
      <c r="G287" s="170">
        <v>35362.17</v>
      </c>
    </row>
    <row r="288" spans="1:7" x14ac:dyDescent="0.3">
      <c r="A288" s="108" t="s">
        <v>870</v>
      </c>
      <c r="B288" s="109" t="s">
        <v>307</v>
      </c>
      <c r="C288" s="66" t="s">
        <v>1588</v>
      </c>
      <c r="D288" s="109">
        <v>89391706</v>
      </c>
      <c r="E288" s="134">
        <v>45504</v>
      </c>
      <c r="F288" s="134"/>
      <c r="G288" s="170">
        <v>47269.86</v>
      </c>
    </row>
    <row r="289" spans="1:7" x14ac:dyDescent="0.3">
      <c r="A289" s="108" t="s">
        <v>870</v>
      </c>
      <c r="B289" s="109" t="s">
        <v>302</v>
      </c>
      <c r="C289" s="66" t="s">
        <v>1589</v>
      </c>
      <c r="D289" s="112">
        <v>89252216</v>
      </c>
      <c r="E289" s="134">
        <v>45504</v>
      </c>
      <c r="F289" s="134"/>
      <c r="G289" s="170">
        <v>54569.24</v>
      </c>
    </row>
    <row r="290" spans="1:7" x14ac:dyDescent="0.3">
      <c r="A290" s="108" t="s">
        <v>870</v>
      </c>
      <c r="B290" s="109" t="s">
        <v>307</v>
      </c>
      <c r="C290" s="66" t="s">
        <v>1590</v>
      </c>
      <c r="D290" s="112">
        <v>89332260</v>
      </c>
      <c r="E290" s="134">
        <v>45504</v>
      </c>
      <c r="F290" s="134"/>
      <c r="G290" s="170">
        <v>118467.7</v>
      </c>
    </row>
    <row r="291" spans="1:7" x14ac:dyDescent="0.3">
      <c r="A291" s="108" t="s">
        <v>870</v>
      </c>
      <c r="B291" s="109" t="s">
        <v>307</v>
      </c>
      <c r="C291" s="66" t="s">
        <v>1591</v>
      </c>
      <c r="D291" s="112">
        <v>513280918</v>
      </c>
      <c r="E291" s="134">
        <v>45504</v>
      </c>
      <c r="F291" s="134"/>
      <c r="G291" s="170">
        <v>541.16</v>
      </c>
    </row>
    <row r="292" spans="1:7" x14ac:dyDescent="0.3">
      <c r="A292" s="108" t="s">
        <v>870</v>
      </c>
      <c r="B292" s="109" t="s">
        <v>307</v>
      </c>
      <c r="C292" s="66" t="s">
        <v>1260</v>
      </c>
      <c r="D292" s="109">
        <v>54848122</v>
      </c>
      <c r="E292" s="134">
        <v>45504</v>
      </c>
      <c r="F292" s="134"/>
      <c r="G292" s="170">
        <v>40607.660000000003</v>
      </c>
    </row>
    <row r="293" spans="1:7" x14ac:dyDescent="0.3">
      <c r="A293" s="228" t="s">
        <v>1431</v>
      </c>
      <c r="B293" s="229"/>
      <c r="C293" s="229"/>
      <c r="D293" s="229"/>
      <c r="E293" s="230"/>
      <c r="F293" s="162">
        <f>SUM(F6:F292)</f>
        <v>5969422.8000000007</v>
      </c>
      <c r="G293" s="162">
        <f>SUM(G6:G292)</f>
        <v>5969422.8000000026</v>
      </c>
    </row>
  </sheetData>
  <sheetProtection algorithmName="SHA-512" hashValue="bu6chBqwBhNdBT7NFxHGKcufkFYLWFr9kBgVPjADBmFT+3wF8GaCXpnDSWGAtk60ekph8zMjsQYCv+zH5cRB+Q==" saltValue="cN8PH8wDYWo5G2yApv5ofA==" spinCount="100000" sheet="1" objects="1" scenarios="1"/>
  <protectedRanges>
    <protectedRange algorithmName="SHA-512" hashValue="BIECXXLQTeZJOx05FhxNMY6bX0FG7L8BpAjO3Hk073tMf1ubRNMfSRBsBwOVM9WAG5vzoeJK9zi73lb6vrANVA==" saltValue="YhRx49mkr4bYm3ZTPTnjcg==" spinCount="100000" sqref="A5:G5" name="Intervalo1_2"/>
    <protectedRange algorithmName="SHA-512" hashValue="BIECXXLQTeZJOx05FhxNMY6bX0FG7L8BpAjO3Hk073tMf1ubRNMfSRBsBwOVM9WAG5vzoeJK9zi73lb6vrANVA==" saltValue="YhRx49mkr4bYm3ZTPTnjcg==" spinCount="100000" sqref="D279 B280 A281:B281 A278:C278 D281:F281" name="Intervalo1"/>
    <protectedRange algorithmName="SHA-512" hashValue="SOYoXHnsd8H3JMwtnN8n0SDMvJLW8NUH3c7N9U/C2WTm7adtKrHc9Rw5AhcK1dwRMld7kJZ5o3zpwjKqrnC6rw==" saltValue="9sV1nF7wJ5XLhLyfByHakQ==" spinCount="100000" sqref="A55:F56" name="Intervalo1_11"/>
    <protectedRange algorithmName="SHA-512" hashValue="BIECXXLQTeZJOx05FhxNMY6bX0FG7L8BpAjO3Hk073tMf1ubRNMfSRBsBwOVM9WAG5vzoeJK9zi73lb6vrANVA==" saltValue="YhRx49mkr4bYm3ZTPTnjcg==" spinCount="100000" sqref="C57" name="Intervalo1_6_4"/>
    <protectedRange algorithmName="SHA-512" hashValue="SOYoXHnsd8H3JMwtnN8n0SDMvJLW8NUH3c7N9U/C2WTm7adtKrHc9Rw5AhcK1dwRMld7kJZ5o3zpwjKqrnC6rw==" saltValue="9sV1nF7wJ5XLhLyfByHakQ==" spinCount="100000" sqref="A58:F58" name="Intervalo1_11_2_1"/>
    <protectedRange algorithmName="SHA-512" hashValue="BIECXXLQTeZJOx05FhxNMY6bX0FG7L8BpAjO3Hk073tMf1ubRNMfSRBsBwOVM9WAG5vzoeJK9zi73lb6vrANVA==" saltValue="YhRx49mkr4bYm3ZTPTnjcg==" spinCount="100000" sqref="D59:F59" name="Intervalo1_2_1"/>
    <protectedRange algorithmName="SHA-512" hashValue="nJCPMKKPbQe6/ha4iPpgDvsehmgBQOKJ/8YB5Oj66Xa1HSaMdEySI9MA2i7F3wvMOIhzJpsg48H1o311Buf3qA==" saltValue="Z3UMDN8w5bylweDrohUzTQ==" spinCount="100000" sqref="G59" name="Intervalo1_1_3_3"/>
    <protectedRange algorithmName="SHA-512" hashValue="SOYoXHnsd8H3JMwtnN8n0SDMvJLW8NUH3c7N9U/C2WTm7adtKrHc9Rw5AhcK1dwRMld7kJZ5o3zpwjKqrnC6rw==" saltValue="9sV1nF7wJ5XLhLyfByHakQ==" spinCount="100000" sqref="A59:B59" name="Intervalo1_9"/>
    <protectedRange algorithmName="SHA-512" hashValue="BIECXXLQTeZJOx05FhxNMY6bX0FG7L8BpAjO3Hk073tMf1ubRNMfSRBsBwOVM9WAG5vzoeJK9zi73lb6vrANVA==" saltValue="YhRx49mkr4bYm3ZTPTnjcg==" spinCount="100000" sqref="C59" name="Intervalo1_6_4_1"/>
    <protectedRange algorithmName="SHA-512" hashValue="BIECXXLQTeZJOx05FhxNMY6bX0FG7L8BpAjO3Hk073tMf1ubRNMfSRBsBwOVM9WAG5vzoeJK9zi73lb6vrANVA==" saltValue="YhRx49mkr4bYm3ZTPTnjcg==" spinCount="100000" sqref="A60:F60" name="Intervalo1_3"/>
    <protectedRange algorithmName="SHA-512" hashValue="nJCPMKKPbQe6/ha4iPpgDvsehmgBQOKJ/8YB5Oj66Xa1HSaMdEySI9MA2i7F3wvMOIhzJpsg48H1o311Buf3qA==" saltValue="Z3UMDN8w5bylweDrohUzTQ==" spinCount="100000" sqref="G60" name="Intervalo1_1_3_4"/>
    <protectedRange algorithmName="SHA-512" hashValue="BIECXXLQTeZJOx05FhxNMY6bX0FG7L8BpAjO3Hk073tMf1ubRNMfSRBsBwOVM9WAG5vzoeJK9zi73lb6vrANVA==" saltValue="YhRx49mkr4bYm3ZTPTnjcg==" spinCount="100000" sqref="B61:F61" name="Intervalo1_4"/>
    <protectedRange algorithmName="SHA-512" hashValue="nJCPMKKPbQe6/ha4iPpgDvsehmgBQOKJ/8YB5Oj66Xa1HSaMdEySI9MA2i7F3wvMOIhzJpsg48H1o311Buf3qA==" saltValue="Z3UMDN8w5bylweDrohUzTQ==" spinCount="100000" sqref="G61" name="Intervalo1_1_3_5"/>
    <protectedRange algorithmName="SHA-512" hashValue="SOYoXHnsd8H3JMwtnN8n0SDMvJLW8NUH3c7N9U/C2WTm7adtKrHc9Rw5AhcK1dwRMld7kJZ5o3zpwjKqrnC6rw==" saltValue="9sV1nF7wJ5XLhLyfByHakQ==" spinCount="100000" sqref="A61" name="Intervalo1_14_2_4"/>
    <protectedRange algorithmName="SHA-512" hashValue="BIECXXLQTeZJOx05FhxNMY6bX0FG7L8BpAjO3Hk073tMf1ubRNMfSRBsBwOVM9WAG5vzoeJK9zi73lb6vrANVA==" saltValue="YhRx49mkr4bYm3ZTPTnjcg==" spinCount="100000" sqref="A62:F62" name="Intervalo1_5"/>
    <protectedRange algorithmName="SHA-512" hashValue="nJCPMKKPbQe6/ha4iPpgDvsehmgBQOKJ/8YB5Oj66Xa1HSaMdEySI9MA2i7F3wvMOIhzJpsg48H1o311Buf3qA==" saltValue="Z3UMDN8w5bylweDrohUzTQ==" spinCount="100000" sqref="G62" name="Intervalo1_1_3_6"/>
    <protectedRange algorithmName="SHA-512" hashValue="BIECXXLQTeZJOx05FhxNMY6bX0FG7L8BpAjO3Hk073tMf1ubRNMfSRBsBwOVM9WAG5vzoeJK9zi73lb6vrANVA==" saltValue="YhRx49mkr4bYm3ZTPTnjcg==" spinCount="100000" sqref="A65:F65" name="Intervalo1_7"/>
    <protectedRange algorithmName="SHA-512" hashValue="BIECXXLQTeZJOx05FhxNMY6bX0FG7L8BpAjO3Hk073tMf1ubRNMfSRBsBwOVM9WAG5vzoeJK9zi73lb6vrANVA==" saltValue="YhRx49mkr4bYm3ZTPTnjcg==" spinCount="100000" sqref="A66:C66" name="Intervalo1_6"/>
    <protectedRange algorithmName="SHA-512" hashValue="SOYoXHnsd8H3JMwtnN8n0SDMvJLW8NUH3c7N9U/C2WTm7adtKrHc9Rw5AhcK1dwRMld7kJZ5o3zpwjKqrnC6rw==" saltValue="9sV1nF7wJ5XLhLyfByHakQ==" spinCount="100000" sqref="G66" name="Intervalo1_28_1"/>
    <protectedRange algorithmName="SHA-512" hashValue="SOYoXHnsd8H3JMwtnN8n0SDMvJLW8NUH3c7N9U/C2WTm7adtKrHc9Rw5AhcK1dwRMld7kJZ5o3zpwjKqrnC6rw==" saltValue="9sV1nF7wJ5XLhLyfByHakQ==" spinCount="100000" sqref="D66" name="Intervalo1_4_7"/>
    <protectedRange algorithmName="SHA-512" hashValue="BIECXXLQTeZJOx05FhxNMY6bX0FG7L8BpAjO3Hk073tMf1ubRNMfSRBsBwOVM9WAG5vzoeJK9zi73lb6vrANVA==" saltValue="YhRx49mkr4bYm3ZTPTnjcg==" spinCount="100000" sqref="E66:F66" name="Intervalo1_6_1_1"/>
    <protectedRange algorithmName="SHA-512" hashValue="BIECXXLQTeZJOx05FhxNMY6bX0FG7L8BpAjO3Hk073tMf1ubRNMfSRBsBwOVM9WAG5vzoeJK9zi73lb6vrANVA==" saltValue="YhRx49mkr4bYm3ZTPTnjcg==" spinCount="100000" sqref="B67:F67" name="Intervalo1_8"/>
    <protectedRange algorithmName="SHA-512" hashValue="nJCPMKKPbQe6/ha4iPpgDvsehmgBQOKJ/8YB5Oj66Xa1HSaMdEySI9MA2i7F3wvMOIhzJpsg48H1o311Buf3qA==" saltValue="Z3UMDN8w5bylweDrohUzTQ==" spinCount="100000" sqref="G67" name="Intervalo1_1_3_7"/>
    <protectedRange algorithmName="SHA-512" hashValue="SOYoXHnsd8H3JMwtnN8n0SDMvJLW8NUH3c7N9U/C2WTm7adtKrHc9Rw5AhcK1dwRMld7kJZ5o3zpwjKqrnC6rw==" saltValue="9sV1nF7wJ5XLhLyfByHakQ==" spinCount="100000" sqref="A67" name="Intervalo1_14_2_4_1"/>
    <protectedRange algorithmName="SHA-512" hashValue="BIECXXLQTeZJOx05FhxNMY6bX0FG7L8BpAjO3Hk073tMf1ubRNMfSRBsBwOVM9WAG5vzoeJK9zi73lb6vrANVA==" saltValue="YhRx49mkr4bYm3ZTPTnjcg==" spinCount="100000" sqref="A68:F68" name="Intervalo1_10"/>
    <protectedRange algorithmName="SHA-512" hashValue="SOYoXHnsd8H3JMwtnN8n0SDMvJLW8NUH3c7N9U/C2WTm7adtKrHc9Rw5AhcK1dwRMld7kJZ5o3zpwjKqrnC6rw==" saltValue="9sV1nF7wJ5XLhLyfByHakQ==" spinCount="100000" sqref="G68" name="Intervalo1_28_2"/>
    <protectedRange algorithmName="SHA-512" hashValue="BIECXXLQTeZJOx05FhxNMY6bX0FG7L8BpAjO3Hk073tMf1ubRNMfSRBsBwOVM9WAG5vzoeJK9zi73lb6vrANVA==" saltValue="YhRx49mkr4bYm3ZTPTnjcg==" spinCount="100000" sqref="A69:F69" name="Intervalo1_12"/>
    <protectedRange algorithmName="SHA-512" hashValue="nJCPMKKPbQe6/ha4iPpgDvsehmgBQOKJ/8YB5Oj66Xa1HSaMdEySI9MA2i7F3wvMOIhzJpsg48H1o311Buf3qA==" saltValue="Z3UMDN8w5bylweDrohUzTQ==" spinCount="100000" sqref="G69" name="Intervalo1_1_3_8"/>
    <protectedRange algorithmName="SHA-512" hashValue="SOYoXHnsd8H3JMwtnN8n0SDMvJLW8NUH3c7N9U/C2WTm7adtKrHc9Rw5AhcK1dwRMld7kJZ5o3zpwjKqrnC6rw==" saltValue="9sV1nF7wJ5XLhLyfByHakQ==" spinCount="100000" sqref="G70" name="Intervalo1_28_3"/>
    <protectedRange algorithmName="SHA-512" hashValue="pYqvGp4vyeT51Cm34fl1Id+3laNBAeXZ4xCJQzRXtltNVGl551VlmJarAj+OLsj74RRcLroUKfyp8dsMep+krw==" saltValue="4tagR5G1Xs5zqOyVLn3ZaQ==" spinCount="100000" sqref="A70:F70" name="Intervalo1_39"/>
    <protectedRange algorithmName="SHA-512" hashValue="SOYoXHnsd8H3JMwtnN8n0SDMvJLW8NUH3c7N9U/C2WTm7adtKrHc9Rw5AhcK1dwRMld7kJZ5o3zpwjKqrnC6rw==" saltValue="9sV1nF7wJ5XLhLyfByHakQ==" spinCount="100000" sqref="G71" name="Intervalo1_15_4"/>
    <protectedRange algorithmName="SHA-512" hashValue="BIECXXLQTeZJOx05FhxNMY6bX0FG7L8BpAjO3Hk073tMf1ubRNMfSRBsBwOVM9WAG5vzoeJK9zi73lb6vrANVA==" saltValue="YhRx49mkr4bYm3ZTPTnjcg==" spinCount="100000" sqref="A74:F74 A84:F85 A76:F77 D72:F72" name="Intervalo1_13"/>
    <protectedRange algorithmName="SHA-512" hashValue="nJCPMKKPbQe6/ha4iPpgDvsehmgBQOKJ/8YB5Oj66Xa1HSaMdEySI9MA2i7F3wvMOIhzJpsg48H1o311Buf3qA==" saltValue="Z3UMDN8w5bylweDrohUzTQ==" spinCount="100000" sqref="G75:G78" name="Intervalo1_1_3_9"/>
    <protectedRange algorithmName="SHA-512" hashValue="pYqvGp4vyeT51Cm34fl1Id+3laNBAeXZ4xCJQzRXtltNVGl551VlmJarAj+OLsj74RRcLroUKfyp8dsMep+krw==" saltValue="4tagR5G1Xs5zqOyVLn3ZaQ==" spinCount="100000" sqref="C78 C75" name="Intervalo1_13_1"/>
    <protectedRange algorithmName="SHA-512" hashValue="SOYoXHnsd8H3JMwtnN8n0SDMvJLW8NUH3c7N9U/C2WTm7adtKrHc9Rw5AhcK1dwRMld7kJZ5o3zpwjKqrnC6rw==" saltValue="9sV1nF7wJ5XLhLyfByHakQ==" spinCount="100000" sqref="A75 A78" name="Intervalo1_14"/>
    <protectedRange algorithmName="SHA-512" hashValue="pYqvGp4vyeT51Cm34fl1Id+3laNBAeXZ4xCJQzRXtltNVGl551VlmJarAj+OLsj74RRcLroUKfyp8dsMep+krw==" saltValue="4tagR5G1Xs5zqOyVLn3ZaQ==" spinCount="100000" sqref="B75 B78" name="Intervalo1_25"/>
    <protectedRange algorithmName="SHA-512" hashValue="SOYoXHnsd8H3JMwtnN8n0SDMvJLW8NUH3c7N9U/C2WTm7adtKrHc9Rw5AhcK1dwRMld7kJZ5o3zpwjKqrnC6rw==" saltValue="9sV1nF7wJ5XLhLyfByHakQ==" spinCount="100000" sqref="A72:C73 D75:F75 D78:F78 G72 A79:C83" name="Intervalo1_28_4"/>
    <protectedRange algorithmName="SHA-512" hashValue="SOYoXHnsd8H3JMwtnN8n0SDMvJLW8NUH3c7N9U/C2WTm7adtKrHc9Rw5AhcK1dwRMld7kJZ5o3zpwjKqrnC6rw==" saltValue="9sV1nF7wJ5XLhLyfByHakQ==" spinCount="100000" sqref="D79:D83 D73" name="Intervalo1_11_7"/>
    <protectedRange algorithmName="SHA-512" hashValue="BIECXXLQTeZJOx05FhxNMY6bX0FG7L8BpAjO3Hk073tMf1ubRNMfSRBsBwOVM9WAG5vzoeJK9zi73lb6vrANVA==" saltValue="YhRx49mkr4bYm3ZTPTnjcg==" spinCount="100000" sqref="E79:F83 E73:F73" name="Intervalo1_10_1"/>
    <protectedRange algorithmName="SHA-512" hashValue="BIECXXLQTeZJOx05FhxNMY6bX0FG7L8BpAjO3Hk073tMf1ubRNMfSRBsBwOVM9WAG5vzoeJK9zi73lb6vrANVA==" saltValue="YhRx49mkr4bYm3ZTPTnjcg==" spinCount="100000" sqref="C86" name="Intervalo1_15"/>
    <protectedRange algorithmName="SHA-512" hashValue="nJCPMKKPbQe6/ha4iPpgDvsehmgBQOKJ/8YB5Oj66Xa1HSaMdEySI9MA2i7F3wvMOIhzJpsg48H1o311Buf3qA==" saltValue="Z3UMDN8w5bylweDrohUzTQ==" spinCount="100000" sqref="G86" name="Intervalo1_1_3_10"/>
    <protectedRange algorithmName="SHA-512" hashValue="pYqvGp4vyeT51Cm34fl1Id+3laNBAeXZ4xCJQzRXtltNVGl551VlmJarAj+OLsj74RRcLroUKfyp8dsMep+krw==" saltValue="4tagR5G1Xs5zqOyVLn3ZaQ==" spinCount="100000" sqref="A86:B86 D86:F86" name="Intervalo1_2_1_1"/>
    <protectedRange algorithmName="SHA-512" hashValue="BIECXXLQTeZJOx05FhxNMY6bX0FG7L8BpAjO3Hk073tMf1ubRNMfSRBsBwOVM9WAG5vzoeJK9zi73lb6vrANVA==" saltValue="YhRx49mkr4bYm3ZTPTnjcg==" spinCount="100000" sqref="A87:G87" name="Intervalo1_16"/>
    <protectedRange algorithmName="SHA-512" hashValue="BIECXXLQTeZJOx05FhxNMY6bX0FG7L8BpAjO3Hk073tMf1ubRNMfSRBsBwOVM9WAG5vzoeJK9zi73lb6vrANVA==" saltValue="YhRx49mkr4bYm3ZTPTnjcg==" spinCount="100000" sqref="D88:F88" name="Intervalo1_17"/>
    <protectedRange algorithmName="SHA-512" hashValue="nJCPMKKPbQe6/ha4iPpgDvsehmgBQOKJ/8YB5Oj66Xa1HSaMdEySI9MA2i7F3wvMOIhzJpsg48H1o311Buf3qA==" saltValue="Z3UMDN8w5bylweDrohUzTQ==" spinCount="100000" sqref="G88" name="Intervalo1_1_3_11"/>
    <protectedRange algorithmName="SHA-512" hashValue="SOYoXHnsd8H3JMwtnN8n0SDMvJLW8NUH3c7N9U/C2WTm7adtKrHc9Rw5AhcK1dwRMld7kJZ5o3zpwjKqrnC6rw==" saltValue="9sV1nF7wJ5XLhLyfByHakQ==" spinCount="100000" sqref="A88:C88" name="Intervalo1_28_5"/>
    <protectedRange algorithmName="SHA-512" hashValue="BIECXXLQTeZJOx05FhxNMY6bX0FG7L8BpAjO3Hk073tMf1ubRNMfSRBsBwOVM9WAG5vzoeJK9zi73lb6vrANVA==" saltValue="YhRx49mkr4bYm3ZTPTnjcg==" spinCount="100000" sqref="A90:F90" name="Intervalo1_19"/>
    <protectedRange algorithmName="SHA-512" hashValue="SOYoXHnsd8H3JMwtnN8n0SDMvJLW8NUH3c7N9U/C2WTm7adtKrHc9Rw5AhcK1dwRMld7kJZ5o3zpwjKqrnC6rw==" saltValue="9sV1nF7wJ5XLhLyfByHakQ==" spinCount="100000" sqref="G90" name="Intervalo1_15_4_2"/>
    <protectedRange algorithmName="SHA-512" hashValue="nJCPMKKPbQe6/ha4iPpgDvsehmgBQOKJ/8YB5Oj66Xa1HSaMdEySI9MA2i7F3wvMOIhzJpsg48H1o311Buf3qA==" saltValue="Z3UMDN8w5bylweDrohUzTQ==" spinCount="100000" sqref="G91" name="Intervalo1_1_3_12"/>
    <protectedRange algorithmName="SHA-512" hashValue="SOYoXHnsd8H3JMwtnN8n0SDMvJLW8NUH3c7N9U/C2WTm7adtKrHc9Rw5AhcK1dwRMld7kJZ5o3zpwjKqrnC6rw==" saltValue="9sV1nF7wJ5XLhLyfByHakQ==" spinCount="100000" sqref="A91:C91" name="Intervalo1_14_1"/>
    <protectedRange algorithmName="SHA-512" hashValue="pYqvGp4vyeT51Cm34fl1Id+3laNBAeXZ4xCJQzRXtltNVGl551VlmJarAj+OLsj74RRcLroUKfyp8dsMep+krw==" saltValue="4tagR5G1Xs5zqOyVLn3ZaQ==" spinCount="100000" sqref="D91:F91" name="Intervalo1_33"/>
    <protectedRange algorithmName="SHA-512" hashValue="BIECXXLQTeZJOx05FhxNMY6bX0FG7L8BpAjO3Hk073tMf1ubRNMfSRBsBwOVM9WAG5vzoeJK9zi73lb6vrANVA==" saltValue="YhRx49mkr4bYm3ZTPTnjcg==" spinCount="100000" sqref="A92:B92 D92:F92" name="Intervalo1_20"/>
    <protectedRange algorithmName="SHA-512" hashValue="nJCPMKKPbQe6/ha4iPpgDvsehmgBQOKJ/8YB5Oj66Xa1HSaMdEySI9MA2i7F3wvMOIhzJpsg48H1o311Buf3qA==" saltValue="Z3UMDN8w5bylweDrohUzTQ==" spinCount="100000" sqref="G92" name="Intervalo1_1_3_13"/>
    <protectedRange algorithmName="SHA-512" hashValue="BIECXXLQTeZJOx05FhxNMY6bX0FG7L8BpAjO3Hk073tMf1ubRNMfSRBsBwOVM9WAG5vzoeJK9zi73lb6vrANVA==" saltValue="YhRx49mkr4bYm3ZTPTnjcg==" spinCount="100000" sqref="C92" name="Intervalo1_6_4_2"/>
    <protectedRange algorithmName="SHA-512" hashValue="BIECXXLQTeZJOx05FhxNMY6bX0FG7L8BpAjO3Hk073tMf1ubRNMfSRBsBwOVM9WAG5vzoeJK9zi73lb6vrANVA==" saltValue="YhRx49mkr4bYm3ZTPTnjcg==" spinCount="100000" sqref="A93:F93" name="Intervalo1_21"/>
    <protectedRange algorithmName="SHA-512" hashValue="nJCPMKKPbQe6/ha4iPpgDvsehmgBQOKJ/8YB5Oj66Xa1HSaMdEySI9MA2i7F3wvMOIhzJpsg48H1o311Buf3qA==" saltValue="Z3UMDN8w5bylweDrohUzTQ==" spinCount="100000" sqref="G93" name="Intervalo1_1_3_14"/>
    <protectedRange algorithmName="SHA-512" hashValue="nJCPMKKPbQe6/ha4iPpgDvsehmgBQOKJ/8YB5Oj66Xa1HSaMdEySI9MA2i7F3wvMOIhzJpsg48H1o311Buf3qA==" saltValue="Z3UMDN8w5bylweDrohUzTQ==" spinCount="100000" sqref="G94" name="Intervalo1_1_3_15"/>
    <protectedRange algorithmName="SHA-512" hashValue="pYqvGp4vyeT51Cm34fl1Id+3laNBAeXZ4xCJQzRXtltNVGl551VlmJarAj+OLsj74RRcLroUKfyp8dsMep+krw==" saltValue="4tagR5G1Xs5zqOyVLn3ZaQ==" spinCount="100000" sqref="A94:F94" name="Intervalo1_38"/>
    <protectedRange algorithmName="SHA-512" hashValue="nJCPMKKPbQe6/ha4iPpgDvsehmgBQOKJ/8YB5Oj66Xa1HSaMdEySI9MA2i7F3wvMOIhzJpsg48H1o311Buf3qA==" saltValue="Z3UMDN8w5bylweDrohUzTQ==" spinCount="100000" sqref="G95" name="Intervalo1_1_3_16"/>
    <protectedRange algorithmName="SHA-512" hashValue="SOYoXHnsd8H3JMwtnN8n0SDMvJLW8NUH3c7N9U/C2WTm7adtKrHc9Rw5AhcK1dwRMld7kJZ5o3zpwjKqrnC6rw==" saltValue="9sV1nF7wJ5XLhLyfByHakQ==" spinCount="100000" sqref="D95:F95" name="Intervalo1_37"/>
    <protectedRange algorithmName="SHA-512" hashValue="BIECXXLQTeZJOx05FhxNMY6bX0FG7L8BpAjO3Hk073tMf1ubRNMfSRBsBwOVM9WAG5vzoeJK9zi73lb6vrANVA==" saltValue="YhRx49mkr4bYm3ZTPTnjcg==" spinCount="100000" sqref="A96" name="Intervalo1_24"/>
    <protectedRange algorithmName="SHA-512" hashValue="pYqvGp4vyeT51Cm34fl1Id+3laNBAeXZ4xCJQzRXtltNVGl551VlmJarAj+OLsj74RRcLroUKfyp8dsMep+krw==" saltValue="4tagR5G1Xs5zqOyVLn3ZaQ==" spinCount="100000" sqref="B96:G96" name="Intervalo1_27_22"/>
    <protectedRange algorithmName="SHA-512" hashValue="BIECXXLQTeZJOx05FhxNMY6bX0FG7L8BpAjO3Hk073tMf1ubRNMfSRBsBwOVM9WAG5vzoeJK9zi73lb6vrANVA==" saltValue="YhRx49mkr4bYm3ZTPTnjcg==" spinCount="100000" sqref="C97" name="Intervalo1_26"/>
    <protectedRange algorithmName="SHA-512" hashValue="SOYoXHnsd8H3JMwtnN8n0SDMvJLW8NUH3c7N9U/C2WTm7adtKrHc9Rw5AhcK1dwRMld7kJZ5o3zpwjKqrnC6rw==" saltValue="9sV1nF7wJ5XLhLyfByHakQ==" spinCount="100000" sqref="A97:B97" name="Intervalo1_14_2"/>
    <protectedRange algorithmName="SHA-512" hashValue="pYqvGp4vyeT51Cm34fl1Id+3laNBAeXZ4xCJQzRXtltNVGl551VlmJarAj+OLsj74RRcLroUKfyp8dsMep+krw==" saltValue="4tagR5G1Xs5zqOyVLn3ZaQ==" spinCount="100000" sqref="D97:G97" name="Intervalo1_2_2"/>
    <protectedRange algorithmName="SHA-512" hashValue="SOYoXHnsd8H3JMwtnN8n0SDMvJLW8NUH3c7N9U/C2WTm7adtKrHc9Rw5AhcK1dwRMld7kJZ5o3zpwjKqrnC6rw==" saltValue="9sV1nF7wJ5XLhLyfByHakQ==" spinCount="100000" sqref="E98:F98" name="Intervalo1_35"/>
    <protectedRange algorithmName="SHA-512" hashValue="SOYoXHnsd8H3JMwtnN8n0SDMvJLW8NUH3c7N9U/C2WTm7adtKrHc9Rw5AhcK1dwRMld7kJZ5o3zpwjKqrnC6rw==" saltValue="9sV1nF7wJ5XLhLyfByHakQ==" spinCount="100000" sqref="A98:B98" name="Intervalo1_14_2_4_2"/>
    <protectedRange algorithmName="SHA-512" hashValue="nJCPMKKPbQe6/ha4iPpgDvsehmgBQOKJ/8YB5Oj66Xa1HSaMdEySI9MA2i7F3wvMOIhzJpsg48H1o311Buf3qA==" saltValue="Z3UMDN8w5bylweDrohUzTQ==" spinCount="100000" sqref="G99" name="Intervalo1_1_3_17"/>
    <protectedRange algorithmName="SHA-512" hashValue="BIECXXLQTeZJOx05FhxNMY6bX0FG7L8BpAjO3Hk073tMf1ubRNMfSRBsBwOVM9WAG5vzoeJK9zi73lb6vrANVA==" saltValue="YhRx49mkr4bYm3ZTPTnjcg==" spinCount="100000" sqref="A100:F100" name="Intervalo1_32"/>
    <protectedRange algorithmName="SHA-512" hashValue="nJCPMKKPbQe6/ha4iPpgDvsehmgBQOKJ/8YB5Oj66Xa1HSaMdEySI9MA2i7F3wvMOIhzJpsg48H1o311Buf3qA==" saltValue="Z3UMDN8w5bylweDrohUzTQ==" spinCount="100000" sqref="G100" name="Intervalo1_1_3_18"/>
    <protectedRange algorithmName="SHA-512" hashValue="BIECXXLQTeZJOx05FhxNMY6bX0FG7L8BpAjO3Hk073tMf1ubRNMfSRBsBwOVM9WAG5vzoeJK9zi73lb6vrANVA==" saltValue="YhRx49mkr4bYm3ZTPTnjcg==" spinCount="100000" sqref="A101:B101 D101:F101" name="Intervalo1_34"/>
    <protectedRange algorithmName="SHA-512" hashValue="nJCPMKKPbQe6/ha4iPpgDvsehmgBQOKJ/8YB5Oj66Xa1HSaMdEySI9MA2i7F3wvMOIhzJpsg48H1o311Buf3qA==" saltValue="Z3UMDN8w5bylweDrohUzTQ==" spinCount="100000" sqref="G101" name="Intervalo1_1_3_19"/>
    <protectedRange algorithmName="SHA-512" hashValue="BIECXXLQTeZJOx05FhxNMY6bX0FG7L8BpAjO3Hk073tMf1ubRNMfSRBsBwOVM9WAG5vzoeJK9zi73lb6vrANVA==" saltValue="YhRx49mkr4bYm3ZTPTnjcg==" spinCount="100000" sqref="C101" name="Intervalo1_6_4_3"/>
    <protectedRange algorithmName="SHA-512" hashValue="BIECXXLQTeZJOx05FhxNMY6bX0FG7L8BpAjO3Hk073tMf1ubRNMfSRBsBwOVM9WAG5vzoeJK9zi73lb6vrANVA==" saltValue="YhRx49mkr4bYm3ZTPTnjcg==" spinCount="100000" sqref="A102:G102" name="Intervalo1_40"/>
    <protectedRange algorithmName="SHA-512" hashValue="BIECXXLQTeZJOx05FhxNMY6bX0FG7L8BpAjO3Hk073tMf1ubRNMfSRBsBwOVM9WAG5vzoeJK9zi73lb6vrANVA==" saltValue="YhRx49mkr4bYm3ZTPTnjcg==" spinCount="100000" sqref="A103:F103" name="Intervalo1_41"/>
    <protectedRange algorithmName="SHA-512" hashValue="nJCPMKKPbQe6/ha4iPpgDvsehmgBQOKJ/8YB5Oj66Xa1HSaMdEySI9MA2i7F3wvMOIhzJpsg48H1o311Buf3qA==" saltValue="Z3UMDN8w5bylweDrohUzTQ==" spinCount="100000" sqref="G103" name="Intervalo1_1_3_20"/>
    <protectedRange algorithmName="SHA-512" hashValue="pYqvGp4vyeT51Cm34fl1Id+3laNBAeXZ4xCJQzRXtltNVGl551VlmJarAj+OLsj74RRcLroUKfyp8dsMep+krw==" saltValue="4tagR5G1Xs5zqOyVLn3ZaQ==" spinCount="100000" sqref="D105:F105 A105 A104:F104 A106:G107" name="Intervalo1_39_2"/>
    <protectedRange algorithmName="SHA-512" hashValue="pYqvGp4vyeT51Cm34fl1Id+3laNBAeXZ4xCJQzRXtltNVGl551VlmJarAj+OLsj74RRcLroUKfyp8dsMep+krw==" saltValue="4tagR5G1Xs5zqOyVLn3ZaQ==" spinCount="100000" sqref="B105:C105" name="Intervalo1_2_2_1"/>
    <protectedRange algorithmName="SHA-512" hashValue="nJCPMKKPbQe6/ha4iPpgDvsehmgBQOKJ/8YB5Oj66Xa1HSaMdEySI9MA2i7F3wvMOIhzJpsg48H1o311Buf3qA==" saltValue="Z3UMDN8w5bylweDrohUzTQ==" spinCount="100000" sqref="G108" name="Intervalo1_1_3_22"/>
    <protectedRange algorithmName="SHA-512" hashValue="pYqvGp4vyeT51Cm34fl1Id+3laNBAeXZ4xCJQzRXtltNVGl551VlmJarAj+OLsj74RRcLroUKfyp8dsMep+krw==" saltValue="4tagR5G1Xs5zqOyVLn3ZaQ==" spinCount="100000" sqref="A108 C108:F108" name="Intervalo1_39_3"/>
    <protectedRange algorithmName="SHA-512" hashValue="SOYoXHnsd8H3JMwtnN8n0SDMvJLW8NUH3c7N9U/C2WTm7adtKrHc9Rw5AhcK1dwRMld7kJZ5o3zpwjKqrnC6rw==" saltValue="9sV1nF7wJ5XLhLyfByHakQ==" spinCount="100000" sqref="B108" name="Intervalo1_26_5"/>
    <protectedRange algorithmName="SHA-512" hashValue="nJCPMKKPbQe6/ha4iPpgDvsehmgBQOKJ/8YB5Oj66Xa1HSaMdEySI9MA2i7F3wvMOIhzJpsg48H1o311Buf3qA==" saltValue="Z3UMDN8w5bylweDrohUzTQ==" spinCount="100000" sqref="G109:G110" name="Intervalo1_1_3_23"/>
    <protectedRange algorithmName="SHA-512" hashValue="pYqvGp4vyeT51Cm34fl1Id+3laNBAeXZ4xCJQzRXtltNVGl551VlmJarAj+OLsj74RRcLroUKfyp8dsMep+krw==" saltValue="4tagR5G1Xs5zqOyVLn3ZaQ==" spinCount="100000" sqref="A112:G113" name="Intervalo1_39_5"/>
    <protectedRange algorithmName="SHA-512" hashValue="nJCPMKKPbQe6/ha4iPpgDvsehmgBQOKJ/8YB5Oj66Xa1HSaMdEySI9MA2i7F3wvMOIhzJpsg48H1o311Buf3qA==" saltValue="Z3UMDN8w5bylweDrohUzTQ==" spinCount="100000" sqref="G114" name="Intervalo1_1_3_24"/>
    <protectedRange algorithmName="SHA-512" hashValue="SOYoXHnsd8H3JMwtnN8n0SDMvJLW8NUH3c7N9U/C2WTm7adtKrHc9Rw5AhcK1dwRMld7kJZ5o3zpwjKqrnC6rw==" saltValue="9sV1nF7wJ5XLhLyfByHakQ==" spinCount="100000" sqref="D114:F114" name="Intervalo1_4_8"/>
    <protectedRange algorithmName="SHA-512" hashValue="SOYoXHnsd8H3JMwtnN8n0SDMvJLW8NUH3c7N9U/C2WTm7adtKrHc9Rw5AhcK1dwRMld7kJZ5o3zpwjKqrnC6rw==" saltValue="9sV1nF7wJ5XLhLyfByHakQ==" spinCount="100000" sqref="A114:C114" name="Intervalo1_14_8"/>
    <protectedRange algorithmName="SHA-512" hashValue="nJCPMKKPbQe6/ha4iPpgDvsehmgBQOKJ/8YB5Oj66Xa1HSaMdEySI9MA2i7F3wvMOIhzJpsg48H1o311Buf3qA==" saltValue="Z3UMDN8w5bylweDrohUzTQ==" spinCount="100000" sqref="G115" name="Intervalo1_1_3_25"/>
    <protectedRange algorithmName="SHA-512" hashValue="SOYoXHnsd8H3JMwtnN8n0SDMvJLW8NUH3c7N9U/C2WTm7adtKrHc9Rw5AhcK1dwRMld7kJZ5o3zpwjKqrnC6rw==" saltValue="9sV1nF7wJ5XLhLyfByHakQ==" spinCount="100000" sqref="A115:F115" name="Intervalo1_11_4_2"/>
    <protectedRange algorithmName="SHA-512" hashValue="nJCPMKKPbQe6/ha4iPpgDvsehmgBQOKJ/8YB5Oj66Xa1HSaMdEySI9MA2i7F3wvMOIhzJpsg48H1o311Buf3qA==" saltValue="Z3UMDN8w5bylweDrohUzTQ==" spinCount="100000" sqref="G116" name="Intervalo1_1_3_26"/>
    <protectedRange algorithmName="SHA-512" hashValue="SOYoXHnsd8H3JMwtnN8n0SDMvJLW8NUH3c7N9U/C2WTm7adtKrHc9Rw5AhcK1dwRMld7kJZ5o3zpwjKqrnC6rw==" saltValue="9sV1nF7wJ5XLhLyfByHakQ==" spinCount="100000" sqref="A116:F116" name="Intervalo1_11_4_3"/>
    <protectedRange algorithmName="SHA-512" hashValue="nJCPMKKPbQe6/ha4iPpgDvsehmgBQOKJ/8YB5Oj66Xa1HSaMdEySI9MA2i7F3wvMOIhzJpsg48H1o311Buf3qA==" saltValue="Z3UMDN8w5bylweDrohUzTQ==" spinCount="100000" sqref="G117" name="Intervalo1_1_3_27"/>
    <protectedRange algorithmName="SHA-512" hashValue="SOYoXHnsd8H3JMwtnN8n0SDMvJLW8NUH3c7N9U/C2WTm7adtKrHc9Rw5AhcK1dwRMld7kJZ5o3zpwjKqrnC6rw==" saltValue="9sV1nF7wJ5XLhLyfByHakQ==" spinCount="100000" sqref="D117" name="Intervalo1_11_4_4"/>
    <protectedRange algorithmName="SHA-512" hashValue="BIECXXLQTeZJOx05FhxNMY6bX0FG7L8BpAjO3Hk073tMf1ubRNMfSRBsBwOVM9WAG5vzoeJK9zi73lb6vrANVA==" saltValue="YhRx49mkr4bYm3ZTPTnjcg==" spinCount="100000" sqref="A117" name="Intervalo1_10_1_2"/>
    <protectedRange algorithmName="SHA-512" hashValue="BIECXXLQTeZJOx05FhxNMY6bX0FG7L8BpAjO3Hk073tMf1ubRNMfSRBsBwOVM9WAG5vzoeJK9zi73lb6vrANVA==" saltValue="YhRx49mkr4bYm3ZTPTnjcg==" spinCount="100000" sqref="C117" name="Intervalo1_11_1_2"/>
    <protectedRange algorithmName="SHA-512" hashValue="nJCPMKKPbQe6/ha4iPpgDvsehmgBQOKJ/8YB5Oj66Xa1HSaMdEySI9MA2i7F3wvMOIhzJpsg48H1o311Buf3qA==" saltValue="Z3UMDN8w5bylweDrohUzTQ==" spinCount="100000" sqref="G118" name="Intervalo1_1_3_28"/>
    <protectedRange algorithmName="SHA-512" hashValue="SOYoXHnsd8H3JMwtnN8n0SDMvJLW8NUH3c7N9U/C2WTm7adtKrHc9Rw5AhcK1dwRMld7kJZ5o3zpwjKqrnC6rw==" saltValue="9sV1nF7wJ5XLhLyfByHakQ==" spinCount="100000" sqref="D118" name="Intervalo1_11_4_5"/>
    <protectedRange algorithmName="SHA-512" hashValue="BIECXXLQTeZJOx05FhxNMY6bX0FG7L8BpAjO3Hk073tMf1ubRNMfSRBsBwOVM9WAG5vzoeJK9zi73lb6vrANVA==" saltValue="YhRx49mkr4bYm3ZTPTnjcg==" spinCount="100000" sqref="E118:F118 A118:C118" name="Intervalo1_23_5"/>
    <protectedRange algorithmName="SHA-512" hashValue="nJCPMKKPbQe6/ha4iPpgDvsehmgBQOKJ/8YB5Oj66Xa1HSaMdEySI9MA2i7F3wvMOIhzJpsg48H1o311Buf3qA==" saltValue="Z3UMDN8w5bylweDrohUzTQ==" spinCount="100000" sqref="G119" name="Intervalo1_1_3_29"/>
    <protectedRange algorithmName="SHA-512" hashValue="SOYoXHnsd8H3JMwtnN8n0SDMvJLW8NUH3c7N9U/C2WTm7adtKrHc9Rw5AhcK1dwRMld7kJZ5o3zpwjKqrnC6rw==" saltValue="9sV1nF7wJ5XLhLyfByHakQ==" spinCount="100000" sqref="A119:C119" name="Intervalo1_28_8"/>
    <protectedRange algorithmName="SHA-512" hashValue="pYqvGp4vyeT51Cm34fl1Id+3laNBAeXZ4xCJQzRXtltNVGl551VlmJarAj+OLsj74RRcLroUKfyp8dsMep+krw==" saltValue="4tagR5G1Xs5zqOyVLn3ZaQ==" spinCount="100000" sqref="E119:F119" name="Intervalo1_33_1"/>
    <protectedRange algorithmName="SHA-512" hashValue="pYqvGp4vyeT51Cm34fl1Id+3laNBAeXZ4xCJQzRXtltNVGl551VlmJarAj+OLsj74RRcLroUKfyp8dsMep+krw==" saltValue="4tagR5G1Xs5zqOyVLn3ZaQ==" spinCount="100000" sqref="D119" name="Intervalo1_39_11"/>
    <protectedRange algorithmName="SHA-512" hashValue="BIECXXLQTeZJOx05FhxNMY6bX0FG7L8BpAjO3Hk073tMf1ubRNMfSRBsBwOVM9WAG5vzoeJK9zi73lb6vrANVA==" saltValue="YhRx49mkr4bYm3ZTPTnjcg==" spinCount="100000" sqref="D120" name="Intervalo1_43"/>
    <protectedRange algorithmName="SHA-512" hashValue="nJCPMKKPbQe6/ha4iPpgDvsehmgBQOKJ/8YB5Oj66Xa1HSaMdEySI9MA2i7F3wvMOIhzJpsg48H1o311Buf3qA==" saltValue="Z3UMDN8w5bylweDrohUzTQ==" spinCount="100000" sqref="G120" name="Intervalo1_1_3_30"/>
    <protectedRange algorithmName="SHA-512" hashValue="SOYoXHnsd8H3JMwtnN8n0SDMvJLW8NUH3c7N9U/C2WTm7adtKrHc9Rw5AhcK1dwRMld7kJZ5o3zpwjKqrnC6rw==" saltValue="9sV1nF7wJ5XLhLyfByHakQ==" spinCount="100000" sqref="A120:B120" name="Intervalo1_9_1"/>
    <protectedRange algorithmName="SHA-512" hashValue="SOYoXHnsd8H3JMwtnN8n0SDMvJLW8NUH3c7N9U/C2WTm7adtKrHc9Rw5AhcK1dwRMld7kJZ5o3zpwjKqrnC6rw==" saltValue="9sV1nF7wJ5XLhLyfByHakQ==" spinCount="100000" sqref="E120:F120" name="Intervalo1_15_4_3"/>
    <protectedRange algorithmName="SHA-512" hashValue="BIECXXLQTeZJOx05FhxNMY6bX0FG7L8BpAjO3Hk073tMf1ubRNMfSRBsBwOVM9WAG5vzoeJK9zi73lb6vrANVA==" saltValue="YhRx49mkr4bYm3ZTPTnjcg==" spinCount="100000" sqref="A121:F121" name="Intervalo1_44"/>
    <protectedRange algorithmName="SHA-512" hashValue="nJCPMKKPbQe6/ha4iPpgDvsehmgBQOKJ/8YB5Oj66Xa1HSaMdEySI9MA2i7F3wvMOIhzJpsg48H1o311Buf3qA==" saltValue="Z3UMDN8w5bylweDrohUzTQ==" spinCount="100000" sqref="G121" name="Intervalo1_1_3_31"/>
    <protectedRange algorithmName="SHA-512" hashValue="BIECXXLQTeZJOx05FhxNMY6bX0FG7L8BpAjO3Hk073tMf1ubRNMfSRBsBwOVM9WAG5vzoeJK9zi73lb6vrANVA==" saltValue="YhRx49mkr4bYm3ZTPTnjcg==" spinCount="100000" sqref="B122:F122" name="Intervalo1_45"/>
    <protectedRange algorithmName="SHA-512" hashValue="nJCPMKKPbQe6/ha4iPpgDvsehmgBQOKJ/8YB5Oj66Xa1HSaMdEySI9MA2i7F3wvMOIhzJpsg48H1o311Buf3qA==" saltValue="Z3UMDN8w5bylweDrohUzTQ==" spinCount="100000" sqref="G122" name="Intervalo1_1_3_32"/>
    <protectedRange algorithmName="SHA-512" hashValue="BIECXXLQTeZJOx05FhxNMY6bX0FG7L8BpAjO3Hk073tMf1ubRNMfSRBsBwOVM9WAG5vzoeJK9zi73lb6vrANVA==" saltValue="YhRx49mkr4bYm3ZTPTnjcg==" spinCount="100000" sqref="G124 B123:F123" name="Intervalo1_46"/>
    <protectedRange algorithmName="SHA-512" hashValue="nJCPMKKPbQe6/ha4iPpgDvsehmgBQOKJ/8YB5Oj66Xa1HSaMdEySI9MA2i7F3wvMOIhzJpsg48H1o311Buf3qA==" saltValue="Z3UMDN8w5bylweDrohUzTQ==" spinCount="100000" sqref="G123" name="Intervalo1_1_3_33_1"/>
    <protectedRange algorithmName="SHA-512" hashValue="SOYoXHnsd8H3JMwtnN8n0SDMvJLW8NUH3c7N9U/C2WTm7adtKrHc9Rw5AhcK1dwRMld7kJZ5o3zpwjKqrnC6rw==" saltValue="9sV1nF7wJ5XLhLyfByHakQ==" spinCount="100000" sqref="D124" name="Intervalo1_9_2"/>
    <protectedRange algorithmName="SHA-512" hashValue="pYqvGp4vyeT51Cm34fl1Id+3laNBAeXZ4xCJQzRXtltNVGl551VlmJarAj+OLsj74RRcLroUKfyp8dsMep+krw==" saltValue="4tagR5G1Xs5zqOyVLn3ZaQ==" spinCount="100000" sqref="C124" name="Intervalo1_13_2"/>
    <protectedRange algorithmName="SHA-512" hashValue="SOYoXHnsd8H3JMwtnN8n0SDMvJLW8NUH3c7N9U/C2WTm7adtKrHc9Rw5AhcK1dwRMld7kJZ5o3zpwjKqrnC6rw==" saltValue="9sV1nF7wJ5XLhLyfByHakQ==" spinCount="100000" sqref="A123" name="Intervalo1_1_7"/>
    <protectedRange algorithmName="SHA-512" hashValue="SOYoXHnsd8H3JMwtnN8n0SDMvJLW8NUH3c7N9U/C2WTm7adtKrHc9Rw5AhcK1dwRMld7kJZ5o3zpwjKqrnC6rw==" saltValue="9sV1nF7wJ5XLhLyfByHakQ==" spinCount="100000" sqref="E124:F124" name="Intervalo1_14_3"/>
    <protectedRange algorithmName="SHA-512" hashValue="SOYoXHnsd8H3JMwtnN8n0SDMvJLW8NUH3c7N9U/C2WTm7adtKrHc9Rw5AhcK1dwRMld7kJZ5o3zpwjKqrnC6rw==" saltValue="9sV1nF7wJ5XLhLyfByHakQ==" spinCount="100000" sqref="B124" name="Intervalo1_26_1"/>
    <protectedRange algorithmName="SHA-512" hashValue="pYqvGp4vyeT51Cm34fl1Id+3laNBAeXZ4xCJQzRXtltNVGl551VlmJarAj+OLsj74RRcLroUKfyp8dsMep+krw==" saltValue="4tagR5G1Xs5zqOyVLn3ZaQ==" spinCount="100000" sqref="A124" name="Intervalo1_27_34_1"/>
    <protectedRange algorithmName="SHA-512" hashValue="BIECXXLQTeZJOx05FhxNMY6bX0FG7L8BpAjO3Hk073tMf1ubRNMfSRBsBwOVM9WAG5vzoeJK9zi73lb6vrANVA==" saltValue="YhRx49mkr4bYm3ZTPTnjcg==" spinCount="100000" sqref="A125:B125 D125:F125" name="Intervalo1_47"/>
    <protectedRange algorithmName="SHA-512" hashValue="nJCPMKKPbQe6/ha4iPpgDvsehmgBQOKJ/8YB5Oj66Xa1HSaMdEySI9MA2i7F3wvMOIhzJpsg48H1o311Buf3qA==" saltValue="Z3UMDN8w5bylweDrohUzTQ==" spinCount="100000" sqref="G125" name="Intervalo1_1_3_34_1"/>
    <protectedRange algorithmName="SHA-512" hashValue="BIECXXLQTeZJOx05FhxNMY6bX0FG7L8BpAjO3Hk073tMf1ubRNMfSRBsBwOVM9WAG5vzoeJK9zi73lb6vrANVA==" saltValue="YhRx49mkr4bYm3ZTPTnjcg==" spinCount="100000" sqref="C125" name="Intervalo1_6_4_4"/>
    <protectedRange algorithmName="SHA-512" hashValue="BIECXXLQTeZJOx05FhxNMY6bX0FG7L8BpAjO3Hk073tMf1ubRNMfSRBsBwOVM9WAG5vzoeJK9zi73lb6vrANVA==" saltValue="YhRx49mkr4bYm3ZTPTnjcg==" spinCount="100000" sqref="G126 D126" name="Intervalo1_48"/>
    <protectedRange algorithmName="SHA-512" hashValue="SOYoXHnsd8H3JMwtnN8n0SDMvJLW8NUH3c7N9U/C2WTm7adtKrHc9Rw5AhcK1dwRMld7kJZ5o3zpwjKqrnC6rw==" saltValue="9sV1nF7wJ5XLhLyfByHakQ==" spinCount="100000" sqref="A126:B126" name="Intervalo1_9_3"/>
    <protectedRange algorithmName="SHA-512" hashValue="SOYoXHnsd8H3JMwtnN8n0SDMvJLW8NUH3c7N9U/C2WTm7adtKrHc9Rw5AhcK1dwRMld7kJZ5o3zpwjKqrnC6rw==" saltValue="9sV1nF7wJ5XLhLyfByHakQ==" spinCount="100000" sqref="E126:F126" name="Intervalo1_15_4_4"/>
    <protectedRange algorithmName="SHA-512" hashValue="pYqvGp4vyeT51Cm34fl1Id+3laNBAeXZ4xCJQzRXtltNVGl551VlmJarAj+OLsj74RRcLroUKfyp8dsMep+krw==" saltValue="4tagR5G1Xs5zqOyVLn3ZaQ==" spinCount="100000" sqref="C126" name="Intervalo1_33_3"/>
    <protectedRange algorithmName="SHA-512" hashValue="nJCPMKKPbQe6/ha4iPpgDvsehmgBQOKJ/8YB5Oj66Xa1HSaMdEySI9MA2i7F3wvMOIhzJpsg48H1o311Buf3qA==" saltValue="Z3UMDN8w5bylweDrohUzTQ==" spinCount="100000" sqref="G127" name="Intervalo1_1_3_35_1"/>
    <protectedRange algorithmName="SHA-512" hashValue="BIECXXLQTeZJOx05FhxNMY6bX0FG7L8BpAjO3Hk073tMf1ubRNMfSRBsBwOVM9WAG5vzoeJK9zi73lb6vrANVA==" saltValue="YhRx49mkr4bYm3ZTPTnjcg==" spinCount="100000" sqref="C127" name="Intervalo1_6_4_5"/>
    <protectedRange algorithmName="SHA-512" hashValue="BIECXXLQTeZJOx05FhxNMY6bX0FG7L8BpAjO3Hk073tMf1ubRNMfSRBsBwOVM9WAG5vzoeJK9zi73lb6vrANVA==" saltValue="YhRx49mkr4bYm3ZTPTnjcg==" spinCount="100000" sqref="D128:D129 G131 C132 C131:D131 A130:F130" name="Intervalo1_50"/>
    <protectedRange algorithmName="SHA-512" hashValue="nJCPMKKPbQe6/ha4iPpgDvsehmgBQOKJ/8YB5Oj66Xa1HSaMdEySI9MA2i7F3wvMOIhzJpsg48H1o311Buf3qA==" saltValue="Z3UMDN8w5bylweDrohUzTQ==" spinCount="100000" sqref="G129" name="Intervalo1_1_3_36_1"/>
    <protectedRange algorithmName="SHA-512" hashValue="SOYoXHnsd8H3JMwtnN8n0SDMvJLW8NUH3c7N9U/C2WTm7adtKrHc9Rw5AhcK1dwRMld7kJZ5o3zpwjKqrnC6rw==" saltValue="9sV1nF7wJ5XLhLyfByHakQ==" spinCount="100000" sqref="A131:B131" name="Intervalo1_9_4"/>
    <protectedRange algorithmName="SHA-512" hashValue="pYqvGp4vyeT51Cm34fl1Id+3laNBAeXZ4xCJQzRXtltNVGl551VlmJarAj+OLsj74RRcLroUKfyp8dsMep+krw==" saltValue="4tagR5G1Xs5zqOyVLn3ZaQ==" spinCount="100000" sqref="A129:C129" name="Intervalo1_13_4"/>
    <protectedRange algorithmName="SHA-512" hashValue="SOYoXHnsd8H3JMwtnN8n0SDMvJLW8NUH3c7N9U/C2WTm7adtKrHc9Rw5AhcK1dwRMld7kJZ5o3zpwjKqrnC6rw==" saltValue="9sV1nF7wJ5XLhLyfByHakQ==" spinCount="100000" sqref="E129:F129" name="Intervalo1_28_10"/>
    <protectedRange algorithmName="SHA-512" hashValue="SOYoXHnsd8H3JMwtnN8n0SDMvJLW8NUH3c7N9U/C2WTm7adtKrHc9Rw5AhcK1dwRMld7kJZ5o3zpwjKqrnC6rw==" saltValue="9sV1nF7wJ5XLhLyfByHakQ==" spinCount="100000" sqref="C128" name="Intervalo1_9_6"/>
    <protectedRange algorithmName="SHA-512" hashValue="SOYoXHnsd8H3JMwtnN8n0SDMvJLW8NUH3c7N9U/C2WTm7adtKrHc9Rw5AhcK1dwRMld7kJZ5o3zpwjKqrnC6rw==" saltValue="9sV1nF7wJ5XLhLyfByHakQ==" spinCount="100000" sqref="A128:B128 G130 E131:F131 E128:G128" name="Intervalo1_15_4_5"/>
    <protectedRange algorithmName="SHA-512" hashValue="pYqvGp4vyeT51Cm34fl1Id+3laNBAeXZ4xCJQzRXtltNVGl551VlmJarAj+OLsj74RRcLroUKfyp8dsMep+krw==" saltValue="4tagR5G1Xs5zqOyVLn3ZaQ==" spinCount="100000" sqref="A132:B132 D132:G132" name="Intervalo1_39_14"/>
    <protectedRange algorithmName="SHA-512" hashValue="pYqvGp4vyeT51Cm34fl1Id+3laNBAeXZ4xCJQzRXtltNVGl551VlmJarAj+OLsj74RRcLroUKfyp8dsMep+krw==" saltValue="4tagR5G1Xs5zqOyVLn3ZaQ==" spinCount="100000" sqref="A133:G133" name="Intervalo1_39_15"/>
    <protectedRange algorithmName="SHA-512" hashValue="BIECXXLQTeZJOx05FhxNMY6bX0FG7L8BpAjO3Hk073tMf1ubRNMfSRBsBwOVM9WAG5vzoeJK9zi73lb6vrANVA==" saltValue="YhRx49mkr4bYm3ZTPTnjcg==" spinCount="100000" sqref="A134:F134" name="Intervalo1_51"/>
    <protectedRange algorithmName="SHA-512" hashValue="nJCPMKKPbQe6/ha4iPpgDvsehmgBQOKJ/8YB5Oj66Xa1HSaMdEySI9MA2i7F3wvMOIhzJpsg48H1o311Buf3qA==" saltValue="Z3UMDN8w5bylweDrohUzTQ==" spinCount="100000" sqref="G134" name="Intervalo1_1_3_37_1"/>
    <protectedRange algorithmName="SHA-512" hashValue="BIECXXLQTeZJOx05FhxNMY6bX0FG7L8BpAjO3Hk073tMf1ubRNMfSRBsBwOVM9WAG5vzoeJK9zi73lb6vrANVA==" saltValue="YhRx49mkr4bYm3ZTPTnjcg==" spinCount="100000" sqref="G136 B135:F135" name="Intervalo1_52"/>
    <protectedRange algorithmName="SHA-512" hashValue="nJCPMKKPbQe6/ha4iPpgDvsehmgBQOKJ/8YB5Oj66Xa1HSaMdEySI9MA2i7F3wvMOIhzJpsg48H1o311Buf3qA==" saltValue="Z3UMDN8w5bylweDrohUzTQ==" spinCount="100000" sqref="G135" name="Intervalo1_1_3_38_1"/>
    <protectedRange algorithmName="SHA-512" hashValue="SOYoXHnsd8H3JMwtnN8n0SDMvJLW8NUH3c7N9U/C2WTm7adtKrHc9Rw5AhcK1dwRMld7kJZ5o3zpwjKqrnC6rw==" saltValue="9sV1nF7wJ5XLhLyfByHakQ==" spinCount="100000" sqref="D136" name="Intervalo1_9_5"/>
    <protectedRange algorithmName="SHA-512" hashValue="pYqvGp4vyeT51Cm34fl1Id+3laNBAeXZ4xCJQzRXtltNVGl551VlmJarAj+OLsj74RRcLroUKfyp8dsMep+krw==" saltValue="4tagR5G1Xs5zqOyVLn3ZaQ==" spinCount="100000" sqref="C136" name="Intervalo1_13_5"/>
    <protectedRange algorithmName="SHA-512" hashValue="SOYoXHnsd8H3JMwtnN8n0SDMvJLW8NUH3c7N9U/C2WTm7adtKrHc9Rw5AhcK1dwRMld7kJZ5o3zpwjKqrnC6rw==" saltValue="9sV1nF7wJ5XLhLyfByHakQ==" spinCount="100000" sqref="A135" name="Intervalo1_1_7_1"/>
    <protectedRange algorithmName="SHA-512" hashValue="SOYoXHnsd8H3JMwtnN8n0SDMvJLW8NUH3c7N9U/C2WTm7adtKrHc9Rw5AhcK1dwRMld7kJZ5o3zpwjKqrnC6rw==" saltValue="9sV1nF7wJ5XLhLyfByHakQ==" spinCount="100000" sqref="E136:F136" name="Intervalo1_14_4"/>
    <protectedRange algorithmName="SHA-512" hashValue="SOYoXHnsd8H3JMwtnN8n0SDMvJLW8NUH3c7N9U/C2WTm7adtKrHc9Rw5AhcK1dwRMld7kJZ5o3zpwjKqrnC6rw==" saltValue="9sV1nF7wJ5XLhLyfByHakQ==" spinCount="100000" sqref="B136" name="Intervalo1_26_2"/>
    <protectedRange algorithmName="SHA-512" hashValue="pYqvGp4vyeT51Cm34fl1Id+3laNBAeXZ4xCJQzRXtltNVGl551VlmJarAj+OLsj74RRcLroUKfyp8dsMep+krw==" saltValue="4tagR5G1Xs5zqOyVLn3ZaQ==" spinCount="100000" sqref="A136" name="Intervalo1_27_40_1"/>
    <protectedRange algorithmName="SHA-512" hashValue="BIECXXLQTeZJOx05FhxNMY6bX0FG7L8BpAjO3Hk073tMf1ubRNMfSRBsBwOVM9WAG5vzoeJK9zi73lb6vrANVA==" saltValue="YhRx49mkr4bYm3ZTPTnjcg==" spinCount="100000" sqref="A137:B137 D137:F137" name="Intervalo1_53"/>
    <protectedRange algorithmName="SHA-512" hashValue="nJCPMKKPbQe6/ha4iPpgDvsehmgBQOKJ/8YB5Oj66Xa1HSaMdEySI9MA2i7F3wvMOIhzJpsg48H1o311Buf3qA==" saltValue="Z3UMDN8w5bylweDrohUzTQ==" spinCount="100000" sqref="G137" name="Intervalo1_1_3_39_1"/>
    <protectedRange algorithmName="SHA-512" hashValue="BIECXXLQTeZJOx05FhxNMY6bX0FG7L8BpAjO3Hk073tMf1ubRNMfSRBsBwOVM9WAG5vzoeJK9zi73lb6vrANVA==" saltValue="YhRx49mkr4bYm3ZTPTnjcg==" spinCount="100000" sqref="C137" name="Intervalo1_6_4_6"/>
    <protectedRange algorithmName="SHA-512" hashValue="nJCPMKKPbQe6/ha4iPpgDvsehmgBQOKJ/8YB5Oj66Xa1HSaMdEySI9MA2i7F3wvMOIhzJpsg48H1o311Buf3qA==" saltValue="Z3UMDN8w5bylweDrohUzTQ==" spinCount="100000" sqref="G138:G140" name="Intervalo1_1_3_40_1"/>
    <protectedRange algorithmName="SHA-512" hashValue="SOYoXHnsd8H3JMwtnN8n0SDMvJLW8NUH3c7N9U/C2WTm7adtKrHc9Rw5AhcK1dwRMld7kJZ5o3zpwjKqrnC6rw==" saltValue="9sV1nF7wJ5XLhLyfByHakQ==" spinCount="100000" sqref="A141:B141" name="Intervalo1_9_7"/>
    <protectedRange algorithmName="SHA-512" hashValue="SOYoXHnsd8H3JMwtnN8n0SDMvJLW8NUH3c7N9U/C2WTm7adtKrHc9Rw5AhcK1dwRMld7kJZ5o3zpwjKqrnC6rw==" saltValue="9sV1nF7wJ5XLhLyfByHakQ==" spinCount="100000" sqref="E141:F141" name="Intervalo1_15_4_6"/>
    <protectedRange algorithmName="SHA-512" hashValue="pYqvGp4vyeT51Cm34fl1Id+3laNBAeXZ4xCJQzRXtltNVGl551VlmJarAj+OLsj74RRcLroUKfyp8dsMep+krw==" saltValue="4tagR5G1Xs5zqOyVLn3ZaQ==" spinCount="100000" sqref="C141" name="Intervalo1_33_4"/>
    <protectedRange algorithmName="SHA-512" hashValue="pYqvGp4vyeT51Cm34fl1Id+3laNBAeXZ4xCJQzRXtltNVGl551VlmJarAj+OLsj74RRcLroUKfyp8dsMep+krw==" saltValue="4tagR5G1Xs5zqOyVLn3ZaQ==" spinCount="100000" sqref="D139" name="Intervalo1_2_5"/>
    <protectedRange algorithmName="SHA-512" hashValue="BIECXXLQTeZJOx05FhxNMY6bX0FG7L8BpAjO3Hk073tMf1ubRNMfSRBsBwOVM9WAG5vzoeJK9zi73lb6vrANVA==" saltValue="YhRx49mkr4bYm3ZTPTnjcg==" spinCount="100000" sqref="A142:B142 D142:F142" name="Intervalo1_55_1"/>
    <protectedRange algorithmName="SHA-512" hashValue="nJCPMKKPbQe6/ha4iPpgDvsehmgBQOKJ/8YB5Oj66Xa1HSaMdEySI9MA2i7F3wvMOIhzJpsg48H1o311Buf3qA==" saltValue="Z3UMDN8w5bylweDrohUzTQ==" spinCount="100000" sqref="G142" name="Intervalo1_1_3_41_1"/>
    <protectedRange algorithmName="SHA-512" hashValue="BIECXXLQTeZJOx05FhxNMY6bX0FG7L8BpAjO3Hk073tMf1ubRNMfSRBsBwOVM9WAG5vzoeJK9zi73lb6vrANVA==" saltValue="YhRx49mkr4bYm3ZTPTnjcg==" spinCount="100000" sqref="C142" name="Intervalo1_6_4_7"/>
    <protectedRange algorithmName="SHA-512" hashValue="BIECXXLQTeZJOx05FhxNMY6bX0FG7L8BpAjO3Hk073tMf1ubRNMfSRBsBwOVM9WAG5vzoeJK9zi73lb6vrANVA==" saltValue="YhRx49mkr4bYm3ZTPTnjcg==" spinCount="100000" sqref="A144:C150 D145:F149" name="Intervalo1_56_1"/>
    <protectedRange algorithmName="SHA-512" hashValue="nJCPMKKPbQe6/ha4iPpgDvsehmgBQOKJ/8YB5Oj66Xa1HSaMdEySI9MA2i7F3wvMOIhzJpsg48H1o311Buf3qA==" saltValue="Z3UMDN8w5bylweDrohUzTQ==" spinCount="100000" sqref="G145:G149" name="Intervalo1_1_3_42_1"/>
    <protectedRange algorithmName="SHA-512" hashValue="pYqvGp4vyeT51Cm34fl1Id+3laNBAeXZ4xCJQzRXtltNVGl551VlmJarAj+OLsj74RRcLroUKfyp8dsMep+krw==" saltValue="4tagR5G1Xs5zqOyVLn3ZaQ==" spinCount="100000" sqref="D144 A143:D143 E143:G144 A151:C151 D150:G151" name="Intervalo1_39_19"/>
    <protectedRange algorithmName="SHA-512" hashValue="BIECXXLQTeZJOx05FhxNMY6bX0FG7L8BpAjO3Hk073tMf1ubRNMfSRBsBwOVM9WAG5vzoeJK9zi73lb6vrANVA==" saltValue="YhRx49mkr4bYm3ZTPTnjcg==" spinCount="100000" sqref="A152:C153 A155:C155 D158:D159 G161 C162 C161:D161 A160:F160 D155:F156" name="Intervalo1_57_1"/>
    <protectedRange algorithmName="SHA-512" hashValue="nJCPMKKPbQe6/ha4iPpgDvsehmgBQOKJ/8YB5Oj66Xa1HSaMdEySI9MA2i7F3wvMOIhzJpsg48H1o311Buf3qA==" saltValue="Z3UMDN8w5bylweDrohUzTQ==" spinCount="100000" sqref="G159 G152" name="Intervalo1_1_3_43_1"/>
    <protectedRange algorithmName="SHA-512" hashValue="SOYoXHnsd8H3JMwtnN8n0SDMvJLW8NUH3c7N9U/C2WTm7adtKrHc9Rw5AhcK1dwRMld7kJZ5o3zpwjKqrnC6rw==" saltValue="9sV1nF7wJ5XLhLyfByHakQ==" spinCount="100000" sqref="A161:B161" name="Intervalo1_9_8"/>
    <protectedRange algorithmName="SHA-512" hashValue="pYqvGp4vyeT51Cm34fl1Id+3laNBAeXZ4xCJQzRXtltNVGl551VlmJarAj+OLsj74RRcLroUKfyp8dsMep+krw==" saltValue="4tagR5G1Xs5zqOyVLn3ZaQ==" spinCount="100000" sqref="A159:C159" name="Intervalo1_13_6"/>
    <protectedRange algorithmName="SHA-512" hashValue="SOYoXHnsd8H3JMwtnN8n0SDMvJLW8NUH3c7N9U/C2WTm7adtKrHc9Rw5AhcK1dwRMld7kJZ5o3zpwjKqrnC6rw==" saltValue="9sV1nF7wJ5XLhLyfByHakQ==" spinCount="100000" sqref="E159:F159 A156:C156 A154:C154" name="Intervalo1_28_11"/>
    <protectedRange algorithmName="SHA-512" hashValue="SOYoXHnsd8H3JMwtnN8n0SDMvJLW8NUH3c7N9U/C2WTm7adtKrHc9Rw5AhcK1dwRMld7kJZ5o3zpwjKqrnC6rw==" saltValue="9sV1nF7wJ5XLhLyfByHakQ==" spinCount="100000" sqref="C158" name="Intervalo1_9_6_1"/>
    <protectedRange algorithmName="SHA-512" hashValue="SOYoXHnsd8H3JMwtnN8n0SDMvJLW8NUH3c7N9U/C2WTm7adtKrHc9Rw5AhcK1dwRMld7kJZ5o3zpwjKqrnC6rw==" saltValue="9sV1nF7wJ5XLhLyfByHakQ==" spinCount="100000" sqref="E161:F161 A158:B158 E158:G158 G160 G154:G156" name="Intervalo1_15_4_7"/>
    <protectedRange algorithmName="SHA-512" hashValue="SOYoXHnsd8H3JMwtnN8n0SDMvJLW8NUH3c7N9U/C2WTm7adtKrHc9Rw5AhcK1dwRMld7kJZ5o3zpwjKqrnC6rw==" saltValue="9sV1nF7wJ5XLhLyfByHakQ==" spinCount="100000" sqref="D154" name="Intervalo1_11_8"/>
    <protectedRange algorithmName="SHA-512" hashValue="BIECXXLQTeZJOx05FhxNMY6bX0FG7L8BpAjO3Hk073tMf1ubRNMfSRBsBwOVM9WAG5vzoeJK9zi73lb6vrANVA==" saltValue="YhRx49mkr4bYm3ZTPTnjcg==" spinCount="100000" sqref="E154:F154" name="Intervalo1_10_1_1"/>
    <protectedRange algorithmName="SHA-512" hashValue="SOYoXHnsd8H3JMwtnN8n0SDMvJLW8NUH3c7N9U/C2WTm7adtKrHc9Rw5AhcK1dwRMld7kJZ5o3zpwjKqrnC6rw==" saltValue="9sV1nF7wJ5XLhLyfByHakQ==" spinCount="100000" sqref="A157:G157" name="Intervalo1_11_4_6"/>
    <protectedRange algorithmName="SHA-512" hashValue="BIECXXLQTeZJOx05FhxNMY6bX0FG7L8BpAjO3Hk073tMf1ubRNMfSRBsBwOVM9WAG5vzoeJK9zi73lb6vrANVA==" saltValue="YhRx49mkr4bYm3ZTPTnjcg==" spinCount="100000" sqref="A163:F163" name="Intervalo1_58_1"/>
    <protectedRange algorithmName="SHA-512" hashValue="nJCPMKKPbQe6/ha4iPpgDvsehmgBQOKJ/8YB5Oj66Xa1HSaMdEySI9MA2i7F3wvMOIhzJpsg48H1o311Buf3qA==" saltValue="Z3UMDN8w5bylweDrohUzTQ==" spinCount="100000" sqref="G163" name="Intervalo1_1_3_44_1"/>
    <protectedRange algorithmName="SHA-512" hashValue="BIECXXLQTeZJOx05FhxNMY6bX0FG7L8BpAjO3Hk073tMf1ubRNMfSRBsBwOVM9WAG5vzoeJK9zi73lb6vrANVA==" saltValue="YhRx49mkr4bYm3ZTPTnjcg==" spinCount="100000" sqref="A164:C164" name="Intervalo1_59_1"/>
    <protectedRange algorithmName="SHA-512" hashValue="BIECXXLQTeZJOx05FhxNMY6bX0FG7L8BpAjO3Hk073tMf1ubRNMfSRBsBwOVM9WAG5vzoeJK9zi73lb6vrANVA==" saltValue="YhRx49mkr4bYm3ZTPTnjcg==" spinCount="100000" sqref="A165:F165" name="Intervalo1_60_1"/>
    <protectedRange algorithmName="SHA-512" hashValue="pYqvGp4vyeT51Cm34fl1Id+3laNBAeXZ4xCJQzRXtltNVGl551VlmJarAj+OLsj74RRcLroUKfyp8dsMep+krw==" saltValue="4tagR5G1Xs5zqOyVLn3ZaQ==" spinCount="100000" sqref="A166" name="Intervalo1_2_6"/>
    <protectedRange algorithmName="SHA-512" hashValue="BIECXXLQTeZJOx05FhxNMY6bX0FG7L8BpAjO3Hk073tMf1ubRNMfSRBsBwOVM9WAG5vzoeJK9zi73lb6vrANVA==" saltValue="YhRx49mkr4bYm3ZTPTnjcg==" spinCount="100000" sqref="B166" name="Intervalo1_10_2"/>
    <protectedRange algorithmName="SHA-512" hashValue="SOYoXHnsd8H3JMwtnN8n0SDMvJLW8NUH3c7N9U/C2WTm7adtKrHc9Rw5AhcK1dwRMld7kJZ5o3zpwjKqrnC6rw==" saltValue="9sV1nF7wJ5XLhLyfByHakQ==" spinCount="100000" sqref="C166" name="Intervalo1_7_1_1"/>
    <protectedRange algorithmName="SHA-512" hashValue="nJCPMKKPbQe6/ha4iPpgDvsehmgBQOKJ/8YB5Oj66Xa1HSaMdEySI9MA2i7F3wvMOIhzJpsg48H1o311Buf3qA==" saltValue="Z3UMDN8w5bylweDrohUzTQ==" spinCount="100000" sqref="G167" name="Intervalo1_1_3_47_1"/>
    <protectedRange algorithmName="SHA-512" hashValue="pYqvGp4vyeT51Cm34fl1Id+3laNBAeXZ4xCJQzRXtltNVGl551VlmJarAj+OLsj74RRcLroUKfyp8dsMep+krw==" saltValue="4tagR5G1Xs5zqOyVLn3ZaQ==" spinCount="100000" sqref="D167:F167" name="Intervalo1_33_6"/>
    <protectedRange algorithmName="SHA-512" hashValue="pYqvGp4vyeT51Cm34fl1Id+3laNBAeXZ4xCJQzRXtltNVGl551VlmJarAj+OLsj74RRcLroUKfyp8dsMep+krw==" saltValue="4tagR5G1Xs5zqOyVLn3ZaQ==" spinCount="100000" sqref="A167" name="Intervalo1_2_7"/>
    <protectedRange algorithmName="SHA-512" hashValue="BIECXXLQTeZJOx05FhxNMY6bX0FG7L8BpAjO3Hk073tMf1ubRNMfSRBsBwOVM9WAG5vzoeJK9zi73lb6vrANVA==" saltValue="YhRx49mkr4bYm3ZTPTnjcg==" spinCount="100000" sqref="B167" name="Intervalo1_10_3"/>
    <protectedRange algorithmName="SHA-512" hashValue="SOYoXHnsd8H3JMwtnN8n0SDMvJLW8NUH3c7N9U/C2WTm7adtKrHc9Rw5AhcK1dwRMld7kJZ5o3zpwjKqrnC6rw==" saltValue="9sV1nF7wJ5XLhLyfByHakQ==" spinCount="100000" sqref="C167" name="Intervalo1_7_1_1_1"/>
    <protectedRange algorithmName="SHA-512" hashValue="BIECXXLQTeZJOx05FhxNMY6bX0FG7L8BpAjO3Hk073tMf1ubRNMfSRBsBwOVM9WAG5vzoeJK9zi73lb6vrANVA==" saltValue="YhRx49mkr4bYm3ZTPTnjcg==" spinCount="100000" sqref="B168:G168" name="Intervalo1_63_1"/>
    <protectedRange algorithmName="SHA-512" hashValue="nJCPMKKPbQe6/ha4iPpgDvsehmgBQOKJ/8YB5Oj66Xa1HSaMdEySI9MA2i7F3wvMOIhzJpsg48H1o311Buf3qA==" saltValue="Z3UMDN8w5bylweDrohUzTQ==" spinCount="100000" sqref="G169" name="Intervalo1_1_3_48_1"/>
    <protectedRange algorithmName="SHA-512" hashValue="BIECXXLQTeZJOx05FhxNMY6bX0FG7L8BpAjO3Hk073tMf1ubRNMfSRBsBwOVM9WAG5vzoeJK9zi73lb6vrANVA==" saltValue="YhRx49mkr4bYm3ZTPTnjcg==" spinCount="100000" sqref="A169:F169" name="Intervalo1_31_1"/>
    <protectedRange algorithmName="SHA-512" hashValue="pYqvGp4vyeT51Cm34fl1Id+3laNBAeXZ4xCJQzRXtltNVGl551VlmJarAj+OLsj74RRcLroUKfyp8dsMep+krw==" saltValue="4tagR5G1Xs5zqOyVLn3ZaQ==" spinCount="100000" sqref="A170:G170" name="Intervalo1_2_1_2"/>
    <protectedRange algorithmName="SHA-512" hashValue="BIECXXLQTeZJOx05FhxNMY6bX0FG7L8BpAjO3Hk073tMf1ubRNMfSRBsBwOVM9WAG5vzoeJK9zi73lb6vrANVA==" saltValue="YhRx49mkr4bYm3ZTPTnjcg==" spinCount="100000" sqref="D171" name="Intervalo1_64_1"/>
    <protectedRange algorithmName="SHA-512" hashValue="nJCPMKKPbQe6/ha4iPpgDvsehmgBQOKJ/8YB5Oj66Xa1HSaMdEySI9MA2i7F3wvMOIhzJpsg48H1o311Buf3qA==" saltValue="Z3UMDN8w5bylweDrohUzTQ==" spinCount="100000" sqref="G171" name="Intervalo1_1_3_49_1"/>
    <protectedRange algorithmName="SHA-512" hashValue="BIECXXLQTeZJOx05FhxNMY6bX0FG7L8BpAjO3Hk073tMf1ubRNMfSRBsBwOVM9WAG5vzoeJK9zi73lb6vrANVA==" saltValue="YhRx49mkr4bYm3ZTPTnjcg==" spinCount="100000" sqref="G173 A173:C173" name="Intervalo1_66_1"/>
    <protectedRange algorithmName="SHA-512" hashValue="SOYoXHnsd8H3JMwtnN8n0SDMvJLW8NUH3c7N9U/C2WTm7adtKrHc9Rw5AhcK1dwRMld7kJZ5o3zpwjKqrnC6rw==" saltValue="9sV1nF7wJ5XLhLyfByHakQ==" spinCount="100000" sqref="D173:F173" name="Intervalo1_37_4"/>
    <protectedRange algorithmName="SHA-512" hashValue="BIECXXLQTeZJOx05FhxNMY6bX0FG7L8BpAjO3Hk073tMf1ubRNMfSRBsBwOVM9WAG5vzoeJK9zi73lb6vrANVA==" saltValue="YhRx49mkr4bYm3ZTPTnjcg==" spinCount="100000" sqref="A174:F174" name="Intervalo1_67_1"/>
    <protectedRange algorithmName="SHA-512" hashValue="SOYoXHnsd8H3JMwtnN8n0SDMvJLW8NUH3c7N9U/C2WTm7adtKrHc9Rw5AhcK1dwRMld7kJZ5o3zpwjKqrnC6rw==" saltValue="9sV1nF7wJ5XLhLyfByHakQ==" spinCount="100000" sqref="G174" name="Intervalo1_11_4_7"/>
    <protectedRange algorithmName="SHA-512" hashValue="BIECXXLQTeZJOx05FhxNMY6bX0FG7L8BpAjO3Hk073tMf1ubRNMfSRBsBwOVM9WAG5vzoeJK9zi73lb6vrANVA==" saltValue="YhRx49mkr4bYm3ZTPTnjcg==" spinCount="100000" sqref="G175 C175" name="Intervalo1_68_1"/>
    <protectedRange algorithmName="SHA-512" hashValue="SOYoXHnsd8H3JMwtnN8n0SDMvJLW8NUH3c7N9U/C2WTm7adtKrHc9Rw5AhcK1dwRMld7kJZ5o3zpwjKqrnC6rw==" saltValue="9sV1nF7wJ5XLhLyfByHakQ==" spinCount="100000" sqref="B175" name="Intervalo1_1_7_2"/>
    <protectedRange algorithmName="SHA-512" hashValue="SOYoXHnsd8H3JMwtnN8n0SDMvJLW8NUH3c7N9U/C2WTm7adtKrHc9Rw5AhcK1dwRMld7kJZ5o3zpwjKqrnC6rw==" saltValue="9sV1nF7wJ5XLhLyfByHakQ==" spinCount="100000" sqref="A175" name="Intervalo1_14_7"/>
    <protectedRange algorithmName="SHA-512" hashValue="pYqvGp4vyeT51Cm34fl1Id+3laNBAeXZ4xCJQzRXtltNVGl551VlmJarAj+OLsj74RRcLroUKfyp8dsMep+krw==" saltValue="4tagR5G1Xs5zqOyVLn3ZaQ==" spinCount="100000" sqref="D175:F175" name="Intervalo1_33_7"/>
    <protectedRange algorithmName="SHA-512" hashValue="BIECXXLQTeZJOx05FhxNMY6bX0FG7L8BpAjO3Hk073tMf1ubRNMfSRBsBwOVM9WAG5vzoeJK9zi73lb6vrANVA==" saltValue="YhRx49mkr4bYm3ZTPTnjcg==" spinCount="100000" sqref="A176:F176" name="Intervalo1_69_1"/>
    <protectedRange algorithmName="SHA-512" hashValue="SOYoXHnsd8H3JMwtnN8n0SDMvJLW8NUH3c7N9U/C2WTm7adtKrHc9Rw5AhcK1dwRMld7kJZ5o3zpwjKqrnC6rw==" saltValue="9sV1nF7wJ5XLhLyfByHakQ==" spinCount="100000" sqref="G176" name="Intervalo1_11_4_8"/>
    <protectedRange algorithmName="SHA-512" hashValue="BIECXXLQTeZJOx05FhxNMY6bX0FG7L8BpAjO3Hk073tMf1ubRNMfSRBsBwOVM9WAG5vzoeJK9zi73lb6vrANVA==" saltValue="YhRx49mkr4bYm3ZTPTnjcg==" spinCount="100000" sqref="G177" name="Intervalo1_70_1"/>
    <protectedRange algorithmName="SHA-512" hashValue="SOYoXHnsd8H3JMwtnN8n0SDMvJLW8NUH3c7N9U/C2WTm7adtKrHc9Rw5AhcK1dwRMld7kJZ5o3zpwjKqrnC6rw==" saltValue="9sV1nF7wJ5XLhLyfByHakQ==" spinCount="100000" sqref="A177:F177" name="Intervalo1_14_1_8_1"/>
    <protectedRange algorithmName="SHA-512" hashValue="SOYoXHnsd8H3JMwtnN8n0SDMvJLW8NUH3c7N9U/C2WTm7adtKrHc9Rw5AhcK1dwRMld7kJZ5o3zpwjKqrnC6rw==" saltValue="9sV1nF7wJ5XLhLyfByHakQ==" spinCount="100000" sqref="A178:G178" name="Intervalo1_11_4_10"/>
    <protectedRange algorithmName="SHA-512" hashValue="SOYoXHnsd8H3JMwtnN8n0SDMvJLW8NUH3c7N9U/C2WTm7adtKrHc9Rw5AhcK1dwRMld7kJZ5o3zpwjKqrnC6rw==" saltValue="9sV1nF7wJ5XLhLyfByHakQ==" spinCount="100000" sqref="D179" name="Intervalo1_11_4_11"/>
    <protectedRange algorithmName="SHA-512" hashValue="BIECXXLQTeZJOx05FhxNMY6bX0FG7L8BpAjO3Hk073tMf1ubRNMfSRBsBwOVM9WAG5vzoeJK9zi73lb6vrANVA==" saltValue="YhRx49mkr4bYm3ZTPTnjcg==" spinCount="100000" sqref="E179:G179 A179:C179" name="Intervalo1_12_3"/>
    <protectedRange algorithmName="SHA-512" hashValue="BIECXXLQTeZJOx05FhxNMY6bX0FG7L8BpAjO3Hk073tMf1ubRNMfSRBsBwOVM9WAG5vzoeJK9zi73lb6vrANVA==" saltValue="YhRx49mkr4bYm3ZTPTnjcg==" spinCount="100000" sqref="G180 C180:D180" name="Intervalo1_71_1"/>
    <protectedRange algorithmName="SHA-512" hashValue="SOYoXHnsd8H3JMwtnN8n0SDMvJLW8NUH3c7N9U/C2WTm7adtKrHc9Rw5AhcK1dwRMld7kJZ5o3zpwjKqrnC6rw==" saltValue="9sV1nF7wJ5XLhLyfByHakQ==" spinCount="100000" sqref="B180" name="Intervalo1_26_3"/>
    <protectedRange algorithmName="SHA-512" hashValue="SOYoXHnsd8H3JMwtnN8n0SDMvJLW8NUH3c7N9U/C2WTm7adtKrHc9Rw5AhcK1dwRMld7kJZ5o3zpwjKqrnC6rw==" saltValue="9sV1nF7wJ5XLhLyfByHakQ==" spinCount="100000" sqref="E180:F180" name="Intervalo1_35_1"/>
    <protectedRange algorithmName="SHA-512" hashValue="SOYoXHnsd8H3JMwtnN8n0SDMvJLW8NUH3c7N9U/C2WTm7adtKrHc9Rw5AhcK1dwRMld7kJZ5o3zpwjKqrnC6rw==" saltValue="9sV1nF7wJ5XLhLyfByHakQ==" spinCount="100000" sqref="A180" name="Intervalo1_14_2_4_3"/>
    <protectedRange algorithmName="SHA-512" hashValue="BIECXXLQTeZJOx05FhxNMY6bX0FG7L8BpAjO3Hk073tMf1ubRNMfSRBsBwOVM9WAG5vzoeJK9zi73lb6vrANVA==" saltValue="YhRx49mkr4bYm3ZTPTnjcg==" spinCount="100000" sqref="A181:B181 D181:F181" name="Intervalo1_72_1"/>
    <protectedRange algorithmName="SHA-512" hashValue="nJCPMKKPbQe6/ha4iPpgDvsehmgBQOKJ/8YB5Oj66Xa1HSaMdEySI9MA2i7F3wvMOIhzJpsg48H1o311Buf3qA==" saltValue="Z3UMDN8w5bylweDrohUzTQ==" spinCount="100000" sqref="G181:G182" name="Intervalo1_1_3_51_1"/>
    <protectedRange algorithmName="SHA-512" hashValue="SOYoXHnsd8H3JMwtnN8n0SDMvJLW8NUH3c7N9U/C2WTm7adtKrHc9Rw5AhcK1dwRMld7kJZ5o3zpwjKqrnC6rw==" saltValue="9sV1nF7wJ5XLhLyfByHakQ==" spinCount="100000" sqref="A182:F182" name="Intervalo1_28_12"/>
    <protectedRange algorithmName="SHA-512" hashValue="BIECXXLQTeZJOx05FhxNMY6bX0FG7L8BpAjO3Hk073tMf1ubRNMfSRBsBwOVM9WAG5vzoeJK9zi73lb6vrANVA==" saltValue="YhRx49mkr4bYm3ZTPTnjcg==" spinCount="100000" sqref="C181" name="Intervalo1_6_4_8"/>
    <protectedRange algorithmName="SHA-512" hashValue="BIECXXLQTeZJOx05FhxNMY6bX0FG7L8BpAjO3Hk073tMf1ubRNMfSRBsBwOVM9WAG5vzoeJK9zi73lb6vrANVA==" saltValue="YhRx49mkr4bYm3ZTPTnjcg==" spinCount="100000" sqref="A183:F183" name="Intervalo1_73_1"/>
    <protectedRange algorithmName="SHA-512" hashValue="nJCPMKKPbQe6/ha4iPpgDvsehmgBQOKJ/8YB5Oj66Xa1HSaMdEySI9MA2i7F3wvMOIhzJpsg48H1o311Buf3qA==" saltValue="Z3UMDN8w5bylweDrohUzTQ==" spinCount="100000" sqref="G183" name="Intervalo1_1_3_52_1"/>
    <protectedRange algorithmName="SHA-512" hashValue="pYqvGp4vyeT51Cm34fl1Id+3laNBAeXZ4xCJQzRXtltNVGl551VlmJarAj+OLsj74RRcLroUKfyp8dsMep+krw==" saltValue="4tagR5G1Xs5zqOyVLn3ZaQ==" spinCount="100000" sqref="A184:G184" name="Intervalo1_39_25"/>
    <protectedRange algorithmName="SHA-512" hashValue="BIECXXLQTeZJOx05FhxNMY6bX0FG7L8BpAjO3Hk073tMf1ubRNMfSRBsBwOVM9WAG5vzoeJK9zi73lb6vrANVA==" saltValue="YhRx49mkr4bYm3ZTPTnjcg==" spinCount="100000" sqref="G185 C185:D185 A186:G186" name="Intervalo1_74_1"/>
    <protectedRange algorithmName="SHA-512" hashValue="SOYoXHnsd8H3JMwtnN8n0SDMvJLW8NUH3c7N9U/C2WTm7adtKrHc9Rw5AhcK1dwRMld7kJZ5o3zpwjKqrnC6rw==" saltValue="9sV1nF7wJ5XLhLyfByHakQ==" spinCount="100000" sqref="E185:F185" name="Intervalo1_35_2_1"/>
    <protectedRange algorithmName="SHA-512" hashValue="SOYoXHnsd8H3JMwtnN8n0SDMvJLW8NUH3c7N9U/C2WTm7adtKrHc9Rw5AhcK1dwRMld7kJZ5o3zpwjKqrnC6rw==" saltValue="9sV1nF7wJ5XLhLyfByHakQ==" spinCount="100000" sqref="A185:B185" name="Intervalo1_14_2_4_4"/>
    <protectedRange algorithmName="SHA-512" hashValue="pYqvGp4vyeT51Cm34fl1Id+3laNBAeXZ4xCJQzRXtltNVGl551VlmJarAj+OLsj74RRcLroUKfyp8dsMep+krw==" saltValue="4tagR5G1Xs5zqOyVLn3ZaQ==" spinCount="100000" sqref="A187:G187" name="Intervalo1_39_26"/>
    <protectedRange algorithmName="SHA-512" hashValue="BIECXXLQTeZJOx05FhxNMY6bX0FG7L8BpAjO3Hk073tMf1ubRNMfSRBsBwOVM9WAG5vzoeJK9zi73lb6vrANVA==" saltValue="YhRx49mkr4bYm3ZTPTnjcg==" spinCount="100000" sqref="A188:C188" name="Intervalo1_75_1"/>
    <protectedRange algorithmName="SHA-512" hashValue="pYqvGp4vyeT51Cm34fl1Id+3laNBAeXZ4xCJQzRXtltNVGl551VlmJarAj+OLsj74RRcLroUKfyp8dsMep+krw==" saltValue="4tagR5G1Xs5zqOyVLn3ZaQ==" spinCount="100000" sqref="D188:G188" name="Intervalo1_39_27"/>
    <protectedRange algorithmName="SHA-512" hashValue="BIECXXLQTeZJOx05FhxNMY6bX0FG7L8BpAjO3Hk073tMf1ubRNMfSRBsBwOVM9WAG5vzoeJK9zi73lb6vrANVA==" saltValue="YhRx49mkr4bYm3ZTPTnjcg==" spinCount="100000" sqref="D189:G189" name="Intervalo1_76_1"/>
    <protectedRange algorithmName="SHA-512" hashValue="SOYoXHnsd8H3JMwtnN8n0SDMvJLW8NUH3c7N9U/C2WTm7adtKrHc9Rw5AhcK1dwRMld7kJZ5o3zpwjKqrnC6rw==" saltValue="9sV1nF7wJ5XLhLyfByHakQ==" spinCount="100000" sqref="A189:C189" name="Intervalo1_28_13"/>
    <protectedRange algorithmName="SHA-512" hashValue="BIECXXLQTeZJOx05FhxNMY6bX0FG7L8BpAjO3Hk073tMf1ubRNMfSRBsBwOVM9WAG5vzoeJK9zi73lb6vrANVA==" saltValue="YhRx49mkr4bYm3ZTPTnjcg==" spinCount="100000" sqref="A191:C191 D190:F190" name="Intervalo1_77_1"/>
    <protectedRange algorithmName="SHA-512" hashValue="nJCPMKKPbQe6/ha4iPpgDvsehmgBQOKJ/8YB5Oj66Xa1HSaMdEySI9MA2i7F3wvMOIhzJpsg48H1o311Buf3qA==" saltValue="Z3UMDN8w5bylweDrohUzTQ==" spinCount="100000" sqref="G191" name="Intervalo1_1_3_53_1"/>
    <protectedRange algorithmName="SHA-512" hashValue="SOYoXHnsd8H3JMwtnN8n0SDMvJLW8NUH3c7N9U/C2WTm7adtKrHc9Rw5AhcK1dwRMld7kJZ5o3zpwjKqrnC6rw==" saltValue="9sV1nF7wJ5XLhLyfByHakQ==" spinCount="100000" sqref="G190 A190:C190" name="Intervalo1_28_14"/>
    <protectedRange algorithmName="SHA-512" hashValue="SOYoXHnsd8H3JMwtnN8n0SDMvJLW8NUH3c7N9U/C2WTm7adtKrHc9Rw5AhcK1dwRMld7kJZ5o3zpwjKqrnC6rw==" saltValue="9sV1nF7wJ5XLhLyfByHakQ==" spinCount="100000" sqref="D191:F191" name="Intervalo1_37_5"/>
    <protectedRange algorithmName="SHA-512" hashValue="BIECXXLQTeZJOx05FhxNMY6bX0FG7L8BpAjO3Hk073tMf1ubRNMfSRBsBwOVM9WAG5vzoeJK9zi73lb6vrANVA==" saltValue="YhRx49mkr4bYm3ZTPTnjcg==" spinCount="100000" sqref="G192:G194 D194 A192:C193 D192:F192" name="Intervalo1_78_1"/>
    <protectedRange algorithmName="SHA-512" hashValue="SOYoXHnsd8H3JMwtnN8n0SDMvJLW8NUH3c7N9U/C2WTm7adtKrHc9Rw5AhcK1dwRMld7kJZ5o3zpwjKqrnC6rw==" saltValue="9sV1nF7wJ5XLhLyfByHakQ==" spinCount="100000" sqref="E194:F194" name="Intervalo1_28_15"/>
    <protectedRange algorithmName="SHA-512" hashValue="pYqvGp4vyeT51Cm34fl1Id+3laNBAeXZ4xCJQzRXtltNVGl551VlmJarAj+OLsj74RRcLroUKfyp8dsMep+krw==" saltValue="4tagR5G1Xs5zqOyVLn3ZaQ==" spinCount="100000" sqref="A194:C194" name="Intervalo1_22_1"/>
    <protectedRange algorithmName="SHA-512" hashValue="pYqvGp4vyeT51Cm34fl1Id+3laNBAeXZ4xCJQzRXtltNVGl551VlmJarAj+OLsj74RRcLroUKfyp8dsMep+krw==" saltValue="4tagR5G1Xs5zqOyVLn3ZaQ==" spinCount="100000" sqref="D193:F193" name="Intervalo1_39_28"/>
    <protectedRange algorithmName="SHA-512" hashValue="BIECXXLQTeZJOx05FhxNMY6bX0FG7L8BpAjO3Hk073tMf1ubRNMfSRBsBwOVM9WAG5vzoeJK9zi73lb6vrANVA==" saltValue="YhRx49mkr4bYm3ZTPTnjcg==" spinCount="100000" sqref="C195:D195" name="Intervalo1_79_1"/>
    <protectedRange algorithmName="SHA-512" hashValue="nJCPMKKPbQe6/ha4iPpgDvsehmgBQOKJ/8YB5Oj66Xa1HSaMdEySI9MA2i7F3wvMOIhzJpsg48H1o311Buf3qA==" saltValue="Z3UMDN8w5bylweDrohUzTQ==" spinCount="100000" sqref="G195" name="Intervalo1_1_3_54_1"/>
    <protectedRange algorithmName="SHA-512" hashValue="SOYoXHnsd8H3JMwtnN8n0SDMvJLW8NUH3c7N9U/C2WTm7adtKrHc9Rw5AhcK1dwRMld7kJZ5o3zpwjKqrnC6rw==" saltValue="9sV1nF7wJ5XLhLyfByHakQ==" spinCount="100000" sqref="B195" name="Intervalo1_26_4"/>
    <protectedRange algorithmName="SHA-512" hashValue="SOYoXHnsd8H3JMwtnN8n0SDMvJLW8NUH3c7N9U/C2WTm7adtKrHc9Rw5AhcK1dwRMld7kJZ5o3zpwjKqrnC6rw==" saltValue="9sV1nF7wJ5XLhLyfByHakQ==" spinCount="100000" sqref="E195:F195" name="Intervalo1_35_3_1"/>
    <protectedRange algorithmName="SHA-512" hashValue="SOYoXHnsd8H3JMwtnN8n0SDMvJLW8NUH3c7N9U/C2WTm7adtKrHc9Rw5AhcK1dwRMld7kJZ5o3zpwjKqrnC6rw==" saltValue="9sV1nF7wJ5XLhLyfByHakQ==" spinCount="100000" sqref="A195" name="Intervalo1_14_2_4_5"/>
    <protectedRange algorithmName="SHA-512" hashValue="BIECXXLQTeZJOx05FhxNMY6bX0FG7L8BpAjO3Hk073tMf1ubRNMfSRBsBwOVM9WAG5vzoeJK9zi73lb6vrANVA==" saltValue="YhRx49mkr4bYm3ZTPTnjcg==" spinCount="100000" sqref="A196:G196" name="Intervalo1_80_1"/>
    <protectedRange algorithmName="SHA-512" hashValue="BIECXXLQTeZJOx05FhxNMY6bX0FG7L8BpAjO3Hk073tMf1ubRNMfSRBsBwOVM9WAG5vzoeJK9zi73lb6vrANVA==" saltValue="YhRx49mkr4bYm3ZTPTnjcg==" spinCount="100000" sqref="G197" name="Intervalo1_81_1"/>
    <protectedRange algorithmName="SHA-512" hashValue="pYqvGp4vyeT51Cm34fl1Id+3laNBAeXZ4xCJQzRXtltNVGl551VlmJarAj+OLsj74RRcLroUKfyp8dsMep+krw==" saltValue="4tagR5G1Xs5zqOyVLn3ZaQ==" spinCount="100000" sqref="D197:F197" name="Intervalo1_33_8"/>
    <protectedRange algorithmName="SHA-512" hashValue="pYqvGp4vyeT51Cm34fl1Id+3laNBAeXZ4xCJQzRXtltNVGl551VlmJarAj+OLsj74RRcLroUKfyp8dsMep+krw==" saltValue="4tagR5G1Xs5zqOyVLn3ZaQ==" spinCount="100000" sqref="A197" name="Intervalo1_2_8"/>
    <protectedRange algorithmName="SHA-512" hashValue="BIECXXLQTeZJOx05FhxNMY6bX0FG7L8BpAjO3Hk073tMf1ubRNMfSRBsBwOVM9WAG5vzoeJK9zi73lb6vrANVA==" saltValue="YhRx49mkr4bYm3ZTPTnjcg==" spinCount="100000" sqref="B197" name="Intervalo1_10_4"/>
    <protectedRange algorithmName="SHA-512" hashValue="SOYoXHnsd8H3JMwtnN8n0SDMvJLW8NUH3c7N9U/C2WTm7adtKrHc9Rw5AhcK1dwRMld7kJZ5o3zpwjKqrnC6rw==" saltValue="9sV1nF7wJ5XLhLyfByHakQ==" spinCount="100000" sqref="C197" name="Intervalo1_7_1_1_2"/>
    <protectedRange algorithmName="SHA-512" hashValue="BIECXXLQTeZJOx05FhxNMY6bX0FG7L8BpAjO3Hk073tMf1ubRNMfSRBsBwOVM9WAG5vzoeJK9zi73lb6vrANVA==" saltValue="YhRx49mkr4bYm3ZTPTnjcg==" spinCount="100000" sqref="G198 D199:F199" name="Intervalo1_82_1"/>
    <protectedRange algorithmName="SHA-512" hashValue="SOYoXHnsd8H3JMwtnN8n0SDMvJLW8NUH3c7N9U/C2WTm7adtKrHc9Rw5AhcK1dwRMld7kJZ5o3zpwjKqrnC6rw==" saltValue="9sV1nF7wJ5XLhLyfByHakQ==" spinCount="100000" sqref="G199 A199:C199" name="Intervalo1_28_16"/>
    <protectedRange algorithmName="SHA-512" hashValue="pYqvGp4vyeT51Cm34fl1Id+3laNBAeXZ4xCJQzRXtltNVGl551VlmJarAj+OLsj74RRcLroUKfyp8dsMep+krw==" saltValue="4tagR5G1Xs5zqOyVLn3ZaQ==" spinCount="100000" sqref="A198:F198" name="Intervalo1_36_12_1"/>
    <protectedRange algorithmName="SHA-512" hashValue="BIECXXLQTeZJOx05FhxNMY6bX0FG7L8BpAjO3Hk073tMf1ubRNMfSRBsBwOVM9WAG5vzoeJK9zi73lb6vrANVA==" saltValue="YhRx49mkr4bYm3ZTPTnjcg==" spinCount="100000" sqref="A200:C204 D203:F203 D200:F201" name="Intervalo1_83_1"/>
    <protectedRange algorithmName="SHA-512" hashValue="nJCPMKKPbQe6/ha4iPpgDvsehmgBQOKJ/8YB5Oj66Xa1HSaMdEySI9MA2i7F3wvMOIhzJpsg48H1o311Buf3qA==" saltValue="Z3UMDN8w5bylweDrohUzTQ==" spinCount="100000" sqref="G200 G203" name="Intervalo1_1_3_55_1"/>
    <protectedRange algorithmName="SHA-512" hashValue="pYqvGp4vyeT51Cm34fl1Id+3laNBAeXZ4xCJQzRXtltNVGl551VlmJarAj+OLsj74RRcLroUKfyp8dsMep+krw==" saltValue="4tagR5G1Xs5zqOyVLn3ZaQ==" spinCount="100000" sqref="D202:G202 D204:G204" name="Intervalo1_39_29"/>
    <protectedRange algorithmName="SHA-512" hashValue="SOYoXHnsd8H3JMwtnN8n0SDMvJLW8NUH3c7N9U/C2WTm7adtKrHc9Rw5AhcK1dwRMld7kJZ5o3zpwjKqrnC6rw==" saltValue="9sV1nF7wJ5XLhLyfByHakQ==" spinCount="100000" sqref="G201" name="Intervalo1_11_4_12"/>
    <protectedRange algorithmName="SHA-512" hashValue="BIECXXLQTeZJOx05FhxNMY6bX0FG7L8BpAjO3Hk073tMf1ubRNMfSRBsBwOVM9WAG5vzoeJK9zi73lb6vrANVA==" saltValue="YhRx49mkr4bYm3ZTPTnjcg==" spinCount="100000" sqref="A206:C206 D205:F205" name="Intervalo1_84_1"/>
    <protectedRange algorithmName="SHA-512" hashValue="nJCPMKKPbQe6/ha4iPpgDvsehmgBQOKJ/8YB5Oj66Xa1HSaMdEySI9MA2i7F3wvMOIhzJpsg48H1o311Buf3qA==" saltValue="Z3UMDN8w5bylweDrohUzTQ==" spinCount="100000" sqref="G206" name="Intervalo1_1_3_56_1"/>
    <protectedRange algorithmName="SHA-512" hashValue="SOYoXHnsd8H3JMwtnN8n0SDMvJLW8NUH3c7N9U/C2WTm7adtKrHc9Rw5AhcK1dwRMld7kJZ5o3zpwjKqrnC6rw==" saltValue="9sV1nF7wJ5XLhLyfByHakQ==" spinCount="100000" sqref="G205 A205:C205" name="Intervalo1_28_17"/>
    <protectedRange algorithmName="SHA-512" hashValue="SOYoXHnsd8H3JMwtnN8n0SDMvJLW8NUH3c7N9U/C2WTm7adtKrHc9Rw5AhcK1dwRMld7kJZ5o3zpwjKqrnC6rw==" saltValue="9sV1nF7wJ5XLhLyfByHakQ==" spinCount="100000" sqref="D206:F206" name="Intervalo1_37_6"/>
    <protectedRange algorithmName="SHA-512" hashValue="BIECXXLQTeZJOx05FhxNMY6bX0FG7L8BpAjO3Hk073tMf1ubRNMfSRBsBwOVM9WAG5vzoeJK9zi73lb6vrANVA==" saltValue="YhRx49mkr4bYm3ZTPTnjcg==" spinCount="100000" sqref="E208:F208 G207 A208:B208 A209:F209 D207:D208" name="Intervalo1_85_1"/>
    <protectedRange algorithmName="SHA-512" hashValue="nJCPMKKPbQe6/ha4iPpgDvsehmgBQOKJ/8YB5Oj66Xa1HSaMdEySI9MA2i7F3wvMOIhzJpsg48H1o311Buf3qA==" saltValue="Z3UMDN8w5bylweDrohUzTQ==" spinCount="100000" sqref="G208:G209" name="Intervalo1_1_3_57_1"/>
    <protectedRange algorithmName="SHA-512" hashValue="SOYoXHnsd8H3JMwtnN8n0SDMvJLW8NUH3c7N9U/C2WTm7adtKrHc9Rw5AhcK1dwRMld7kJZ5o3zpwjKqrnC6rw==" saltValue="9sV1nF7wJ5XLhLyfByHakQ==" spinCount="100000" sqref="A207:B207" name="Intervalo1_9_9_1"/>
    <protectedRange algorithmName="SHA-512" hashValue="BIECXXLQTeZJOx05FhxNMY6bX0FG7L8BpAjO3Hk073tMf1ubRNMfSRBsBwOVM9WAG5vzoeJK9zi73lb6vrANVA==" saltValue="YhRx49mkr4bYm3ZTPTnjcg==" spinCount="100000" sqref="C208" name="Intervalo1_6_4_9"/>
    <protectedRange algorithmName="SHA-512" hashValue="SOYoXHnsd8H3JMwtnN8n0SDMvJLW8NUH3c7N9U/C2WTm7adtKrHc9Rw5AhcK1dwRMld7kJZ5o3zpwjKqrnC6rw==" saltValue="9sV1nF7wJ5XLhLyfByHakQ==" spinCount="100000" sqref="E207:F207" name="Intervalo1_15_4_8"/>
    <protectedRange algorithmName="SHA-512" hashValue="pYqvGp4vyeT51Cm34fl1Id+3laNBAeXZ4xCJQzRXtltNVGl551VlmJarAj+OLsj74RRcLroUKfyp8dsMep+krw==" saltValue="4tagR5G1Xs5zqOyVLn3ZaQ==" spinCount="100000" sqref="C207" name="Intervalo1_33_9"/>
    <protectedRange algorithmName="SHA-512" hashValue="BIECXXLQTeZJOx05FhxNMY6bX0FG7L8BpAjO3Hk073tMf1ubRNMfSRBsBwOVM9WAG5vzoeJK9zi73lb6vrANVA==" saltValue="YhRx49mkr4bYm3ZTPTnjcg==" spinCount="100000" sqref="G210" name="Intervalo1_86"/>
    <protectedRange algorithmName="SHA-512" hashValue="pYqvGp4vyeT51Cm34fl1Id+3laNBAeXZ4xCJQzRXtltNVGl551VlmJarAj+OLsj74RRcLroUKfyp8dsMep+krw==" saltValue="4tagR5G1Xs5zqOyVLn3ZaQ==" spinCount="100000" sqref="C210" name="Intervalo1_36_13_1"/>
    <protectedRange algorithmName="SHA-512" hashValue="SOYoXHnsd8H3JMwtnN8n0SDMvJLW8NUH3c7N9U/C2WTm7adtKrHc9Rw5AhcK1dwRMld7kJZ5o3zpwjKqrnC6rw==" saltValue="9sV1nF7wJ5XLhLyfByHakQ==" spinCount="100000" sqref="A210:B210 D210:F210" name="Intervalo1_11_9"/>
    <protectedRange algorithmName="SHA-512" hashValue="SOYoXHnsd8H3JMwtnN8n0SDMvJLW8NUH3c7N9U/C2WTm7adtKrHc9Rw5AhcK1dwRMld7kJZ5o3zpwjKqrnC6rw==" saltValue="9sV1nF7wJ5XLhLyfByHakQ==" spinCount="100000" sqref="G211" name="Intervalo1_28_19"/>
    <protectedRange algorithmName="SHA-512" hashValue="pYqvGp4vyeT51Cm34fl1Id+3laNBAeXZ4xCJQzRXtltNVGl551VlmJarAj+OLsj74RRcLroUKfyp8dsMep+krw==" saltValue="4tagR5G1Xs5zqOyVLn3ZaQ==" spinCount="100000" sqref="A211:F211" name="Intervalo1_39_30"/>
    <protectedRange algorithmName="SHA-512" hashValue="BIECXXLQTeZJOx05FhxNMY6bX0FG7L8BpAjO3Hk073tMf1ubRNMfSRBsBwOVM9WAG5vzoeJK9zi73lb6vrANVA==" saltValue="YhRx49mkr4bYm3ZTPTnjcg==" spinCount="100000" sqref="G212" name="Intervalo1_87"/>
    <protectedRange algorithmName="SHA-512" hashValue="SOYoXHnsd8H3JMwtnN8n0SDMvJLW8NUH3c7N9U/C2WTm7adtKrHc9Rw5AhcK1dwRMld7kJZ5o3zpwjKqrnC6rw==" saltValue="9sV1nF7wJ5XLhLyfByHakQ==" spinCount="100000" sqref="A212:F212" name="Intervalo1_11_4_13"/>
    <protectedRange algorithmName="SHA-512" hashValue="BIECXXLQTeZJOx05FhxNMY6bX0FG7L8BpAjO3Hk073tMf1ubRNMfSRBsBwOVM9WAG5vzoeJK9zi73lb6vrANVA==" saltValue="YhRx49mkr4bYm3ZTPTnjcg==" spinCount="100000" sqref="D213:G213" name="Intervalo1_88"/>
    <protectedRange algorithmName="SHA-512" hashValue="SOYoXHnsd8H3JMwtnN8n0SDMvJLW8NUH3c7N9U/C2WTm7adtKrHc9Rw5AhcK1dwRMld7kJZ5o3zpwjKqrnC6rw==" saltValue="9sV1nF7wJ5XLhLyfByHakQ==" spinCount="100000" sqref="A213:C213" name="Intervalo1_28_20"/>
    <protectedRange algorithmName="SHA-512" hashValue="BIECXXLQTeZJOx05FhxNMY6bX0FG7L8BpAjO3Hk073tMf1ubRNMfSRBsBwOVM9WAG5vzoeJK9zi73lb6vrANVA==" saltValue="YhRx49mkr4bYm3ZTPTnjcg==" spinCount="100000" sqref="B214:F214" name="Intervalo1_89"/>
    <protectedRange algorithmName="SHA-512" hashValue="nJCPMKKPbQe6/ha4iPpgDvsehmgBQOKJ/8YB5Oj66Xa1HSaMdEySI9MA2i7F3wvMOIhzJpsg48H1o311Buf3qA==" saltValue="Z3UMDN8w5bylweDrohUzTQ==" spinCount="100000" sqref="G214" name="Intervalo1_1_3_58_1"/>
    <protectedRange algorithmName="SHA-512" hashValue="SOYoXHnsd8H3JMwtnN8n0SDMvJLW8NUH3c7N9U/C2WTm7adtKrHc9Rw5AhcK1dwRMld7kJZ5o3zpwjKqrnC6rw==" saltValue="9sV1nF7wJ5XLhLyfByHakQ==" spinCount="100000" sqref="A214" name="Intervalo1_14_9"/>
    <protectedRange algorithmName="SHA-512" hashValue="BIECXXLQTeZJOx05FhxNMY6bX0FG7L8BpAjO3Hk073tMf1ubRNMfSRBsBwOVM9WAG5vzoeJK9zi73lb6vrANVA==" saltValue="YhRx49mkr4bYm3ZTPTnjcg==" spinCount="100000" sqref="G215 C215:D215 D216:F216" name="Intervalo1_90"/>
    <protectedRange algorithmName="SHA-512" hashValue="nJCPMKKPbQe6/ha4iPpgDvsehmgBQOKJ/8YB5Oj66Xa1HSaMdEySI9MA2i7F3wvMOIhzJpsg48H1o311Buf3qA==" saltValue="Z3UMDN8w5bylweDrohUzTQ==" spinCount="100000" sqref="G216" name="Intervalo1_1_3_59_1"/>
    <protectedRange algorithmName="SHA-512" hashValue="SOYoXHnsd8H3JMwtnN8n0SDMvJLW8NUH3c7N9U/C2WTm7adtKrHc9Rw5AhcK1dwRMld7kJZ5o3zpwjKqrnC6rw==" saltValue="9sV1nF7wJ5XLhLyfByHakQ==" spinCount="100000" sqref="E215:F215" name="Intervalo1_35_4"/>
    <protectedRange algorithmName="SHA-512" hashValue="SOYoXHnsd8H3JMwtnN8n0SDMvJLW8NUH3c7N9U/C2WTm7adtKrHc9Rw5AhcK1dwRMld7kJZ5o3zpwjKqrnC6rw==" saltValue="9sV1nF7wJ5XLhLyfByHakQ==" spinCount="100000" sqref="A215:B215" name="Intervalo1_14_2_4_6"/>
    <protectedRange algorithmName="SHA-512" hashValue="BIECXXLQTeZJOx05FhxNMY6bX0FG7L8BpAjO3Hk073tMf1ubRNMfSRBsBwOVM9WAG5vzoeJK9zi73lb6vrANVA==" saltValue="YhRx49mkr4bYm3ZTPTnjcg==" spinCount="100000" sqref="B216:C216" name="Intervalo1_34_1"/>
    <protectedRange algorithmName="SHA-512" hashValue="SOYoXHnsd8H3JMwtnN8n0SDMvJLW8NUH3c7N9U/C2WTm7adtKrHc9Rw5AhcK1dwRMld7kJZ5o3zpwjKqrnC6rw==" saltValue="9sV1nF7wJ5XLhLyfByHakQ==" spinCount="100000" sqref="A216" name="Intervalo1_14_7_1"/>
    <protectedRange algorithmName="SHA-512" hashValue="BIECXXLQTeZJOx05FhxNMY6bX0FG7L8BpAjO3Hk073tMf1ubRNMfSRBsBwOVM9WAG5vzoeJK9zi73lb6vrANVA==" saltValue="YhRx49mkr4bYm3ZTPTnjcg==" spinCount="100000" sqref="A217:F217" name="Intervalo1_91"/>
    <protectedRange algorithmName="SHA-512" hashValue="SOYoXHnsd8H3JMwtnN8n0SDMvJLW8NUH3c7N9U/C2WTm7adtKrHc9Rw5AhcK1dwRMld7kJZ5o3zpwjKqrnC6rw==" saltValue="9sV1nF7wJ5XLhLyfByHakQ==" spinCount="100000" sqref="G217" name="Intervalo1_15_4_9"/>
    <protectedRange algorithmName="SHA-512" hashValue="BIECXXLQTeZJOx05FhxNMY6bX0FG7L8BpAjO3Hk073tMf1ubRNMfSRBsBwOVM9WAG5vzoeJK9zi73lb6vrANVA==" saltValue="YhRx49mkr4bYm3ZTPTnjcg==" spinCount="100000" sqref="B218 A219:F219" name="Intervalo1_92"/>
    <protectedRange algorithmName="SHA-512" hashValue="nJCPMKKPbQe6/ha4iPpgDvsehmgBQOKJ/8YB5Oj66Xa1HSaMdEySI9MA2i7F3wvMOIhzJpsg48H1o311Buf3qA==" saltValue="Z3UMDN8w5bylweDrohUzTQ==" spinCount="100000" sqref="G218:G219" name="Intervalo1_1_3_60_1"/>
    <protectedRange algorithmName="SHA-512" hashValue="pYqvGp4vyeT51Cm34fl1Id+3laNBAeXZ4xCJQzRXtltNVGl551VlmJarAj+OLsj74RRcLroUKfyp8dsMep+krw==" saltValue="4tagR5G1Xs5zqOyVLn3ZaQ==" spinCount="100000" sqref="A218 C218:F218" name="Intervalo1_39_32"/>
    <protectedRange algorithmName="SHA-512" hashValue="BIECXXLQTeZJOx05FhxNMY6bX0FG7L8BpAjO3Hk073tMf1ubRNMfSRBsBwOVM9WAG5vzoeJK9zi73lb6vrANVA==" saltValue="YhRx49mkr4bYm3ZTPTnjcg==" spinCount="100000" sqref="A222:F222 B220:C220 E220:F220" name="Intervalo1_93"/>
    <protectedRange algorithmName="SHA-512" hashValue="nJCPMKKPbQe6/ha4iPpgDvsehmgBQOKJ/8YB5Oj66Xa1HSaMdEySI9MA2i7F3wvMOIhzJpsg48H1o311Buf3qA==" saltValue="Z3UMDN8w5bylweDrohUzTQ==" spinCount="100000" sqref="G220 G222" name="Intervalo1_1_3_61_1"/>
    <protectedRange algorithmName="SHA-512" hashValue="SOYoXHnsd8H3JMwtnN8n0SDMvJLW8NUH3c7N9U/C2WTm7adtKrHc9Rw5AhcK1dwRMld7kJZ5o3zpwjKqrnC6rw==" saltValue="9sV1nF7wJ5XLhLyfByHakQ==" spinCount="100000" sqref="A220" name="Intervalo1_1_7_3"/>
    <protectedRange algorithmName="SHA-512" hashValue="SOYoXHnsd8H3JMwtnN8n0SDMvJLW8NUH3c7N9U/C2WTm7adtKrHc9Rw5AhcK1dwRMld7kJZ5o3zpwjKqrnC6rw==" saltValue="9sV1nF7wJ5XLhLyfByHakQ==" spinCount="100000" sqref="G221" name="Intervalo1_28_21"/>
    <protectedRange algorithmName="SHA-512" hashValue="SOYoXHnsd8H3JMwtnN8n0SDMvJLW8NUH3c7N9U/C2WTm7adtKrHc9Rw5AhcK1dwRMld7kJZ5o3zpwjKqrnC6rw==" saltValue="9sV1nF7wJ5XLhLyfByHakQ==" spinCount="100000" sqref="A221:B221 D221:F221" name="Intervalo1_11_10"/>
    <protectedRange algorithmName="SHA-512" hashValue="pYqvGp4vyeT51Cm34fl1Id+3laNBAeXZ4xCJQzRXtltNVGl551VlmJarAj+OLsj74RRcLroUKfyp8dsMep+krw==" saltValue="4tagR5G1Xs5zqOyVLn3ZaQ==" spinCount="100000" sqref="C221" name="Intervalo1_2_1_2_1"/>
    <protectedRange algorithmName="SHA-512" hashValue="pYqvGp4vyeT51Cm34fl1Id+3laNBAeXZ4xCJQzRXtltNVGl551VlmJarAj+OLsj74RRcLroUKfyp8dsMep+krw==" saltValue="4tagR5G1Xs5zqOyVLn3ZaQ==" spinCount="100000" sqref="D220" name="Intervalo1_39_33"/>
    <protectedRange algorithmName="SHA-512" hashValue="BIECXXLQTeZJOx05FhxNMY6bX0FG7L8BpAjO3Hk073tMf1ubRNMfSRBsBwOVM9WAG5vzoeJK9zi73lb6vrANVA==" saltValue="YhRx49mkr4bYm3ZTPTnjcg==" spinCount="100000" sqref="A223:B223 D223:F223" name="Intervalo1_94"/>
    <protectedRange algorithmName="SHA-512" hashValue="nJCPMKKPbQe6/ha4iPpgDvsehmgBQOKJ/8YB5Oj66Xa1HSaMdEySI9MA2i7F3wvMOIhzJpsg48H1o311Buf3qA==" saltValue="Z3UMDN8w5bylweDrohUzTQ==" spinCount="100000" sqref="G223" name="Intervalo1_1_3_62_1"/>
    <protectedRange algorithmName="SHA-512" hashValue="BIECXXLQTeZJOx05FhxNMY6bX0FG7L8BpAjO3Hk073tMf1ubRNMfSRBsBwOVM9WAG5vzoeJK9zi73lb6vrANVA==" saltValue="YhRx49mkr4bYm3ZTPTnjcg==" spinCount="100000" sqref="C223" name="Intervalo1_6_4_10"/>
    <protectedRange algorithmName="SHA-512" hashValue="BIECXXLQTeZJOx05FhxNMY6bX0FG7L8BpAjO3Hk073tMf1ubRNMfSRBsBwOVM9WAG5vzoeJK9zi73lb6vrANVA==" saltValue="YhRx49mkr4bYm3ZTPTnjcg==" spinCount="100000" sqref="A224:B224 D224:F224" name="Intervalo1_95"/>
    <protectedRange algorithmName="SHA-512" hashValue="nJCPMKKPbQe6/ha4iPpgDvsehmgBQOKJ/8YB5Oj66Xa1HSaMdEySI9MA2i7F3wvMOIhzJpsg48H1o311Buf3qA==" saltValue="Z3UMDN8w5bylweDrohUzTQ==" spinCount="100000" sqref="G224" name="Intervalo1_1_3_63_1"/>
    <protectedRange algorithmName="SHA-512" hashValue="BIECXXLQTeZJOx05FhxNMY6bX0FG7L8BpAjO3Hk073tMf1ubRNMfSRBsBwOVM9WAG5vzoeJK9zi73lb6vrANVA==" saltValue="YhRx49mkr4bYm3ZTPTnjcg==" spinCount="100000" sqref="C224" name="Intervalo1_6_4_11"/>
    <protectedRange algorithmName="SHA-512" hashValue="BIECXXLQTeZJOx05FhxNMY6bX0FG7L8BpAjO3Hk073tMf1ubRNMfSRBsBwOVM9WAG5vzoeJK9zi73lb6vrANVA==" saltValue="YhRx49mkr4bYm3ZTPTnjcg==" spinCount="100000" sqref="A225:F225" name="Intervalo1_96"/>
    <protectedRange algorithmName="SHA-512" hashValue="nJCPMKKPbQe6/ha4iPpgDvsehmgBQOKJ/8YB5Oj66Xa1HSaMdEySI9MA2i7F3wvMOIhzJpsg48H1o311Buf3qA==" saltValue="Z3UMDN8w5bylweDrohUzTQ==" spinCount="100000" sqref="G225" name="Intervalo1_1_3_64_1"/>
    <protectedRange algorithmName="SHA-512" hashValue="BIECXXLQTeZJOx05FhxNMY6bX0FG7L8BpAjO3Hk073tMf1ubRNMfSRBsBwOVM9WAG5vzoeJK9zi73lb6vrANVA==" saltValue="YhRx49mkr4bYm3ZTPTnjcg==" spinCount="100000" sqref="E230:F230 A227:B227 E226:F228 A228:C228 A230:C230" name="Intervalo1_97"/>
    <protectedRange algorithmName="SHA-512" hashValue="nJCPMKKPbQe6/ha4iPpgDvsehmgBQOKJ/8YB5Oj66Xa1HSaMdEySI9MA2i7F3wvMOIhzJpsg48H1o311Buf3qA==" saltValue="Z3UMDN8w5bylweDrohUzTQ==" spinCount="100000" sqref="G226:G228 G230" name="Intervalo1_1_3_65_1"/>
    <protectedRange algorithmName="SHA-512" hashValue="SOYoXHnsd8H3JMwtnN8n0SDMvJLW8NUH3c7N9U/C2WTm7adtKrHc9Rw5AhcK1dwRMld7kJZ5o3zpwjKqrnC6rw==" saltValue="9sV1nF7wJ5XLhLyfByHakQ==" spinCount="100000" sqref="C226" name="Intervalo1_14_10"/>
    <protectedRange algorithmName="SHA-512" hashValue="SOYoXHnsd8H3JMwtnN8n0SDMvJLW8NUH3c7N9U/C2WTm7adtKrHc9Rw5AhcK1dwRMld7kJZ5o3zpwjKqrnC6rw==" saltValue="9sV1nF7wJ5XLhLyfByHakQ==" spinCount="100000" sqref="A226" name="Intervalo1_28_22"/>
    <protectedRange algorithmName="SHA-512" hashValue="BIECXXLQTeZJOx05FhxNMY6bX0FG7L8BpAjO3Hk073tMf1ubRNMfSRBsBwOVM9WAG5vzoeJK9zi73lb6vrANVA==" saltValue="YhRx49mkr4bYm3ZTPTnjcg==" spinCount="100000" sqref="C227" name="Intervalo1_6_4_12"/>
    <protectedRange algorithmName="SHA-512" hashValue="BIECXXLQTeZJOx05FhxNMY6bX0FG7L8BpAjO3Hk073tMf1ubRNMfSRBsBwOVM9WAG5vzoeJK9zi73lb6vrANVA==" saltValue="YhRx49mkr4bYm3ZTPTnjcg==" spinCount="100000" sqref="B226" name="Intervalo1_6_1_1_2"/>
    <protectedRange algorithmName="SHA-512" hashValue="pYqvGp4vyeT51Cm34fl1Id+3laNBAeXZ4xCJQzRXtltNVGl551VlmJarAj+OLsj74RRcLroUKfyp8dsMep+krw==" saltValue="4tagR5G1Xs5zqOyVLn3ZaQ==" spinCount="100000" sqref="D226:D228 D230" name="Intervalo1_39_34"/>
    <protectedRange algorithmName="SHA-512" hashValue="BIECXXLQTeZJOx05FhxNMY6bX0FG7L8BpAjO3Hk073tMf1ubRNMfSRBsBwOVM9WAG5vzoeJK9zi73lb6vrANVA==" saltValue="YhRx49mkr4bYm3ZTPTnjcg==" spinCount="100000" sqref="E231:F232" name="Intervalo1_98"/>
    <protectedRange algorithmName="SHA-512" hashValue="nJCPMKKPbQe6/ha4iPpgDvsehmgBQOKJ/8YB5Oj66Xa1HSaMdEySI9MA2i7F3wvMOIhzJpsg48H1o311Buf3qA==" saltValue="Z3UMDN8w5bylweDrohUzTQ==" spinCount="100000" sqref="G231:G232" name="Intervalo1_1_3_66"/>
    <protectedRange algorithmName="SHA-512" hashValue="pYqvGp4vyeT51Cm34fl1Id+3laNBAeXZ4xCJQzRXtltNVGl551VlmJarAj+OLsj74RRcLroUKfyp8dsMep+krw==" saltValue="4tagR5G1Xs5zqOyVLn3ZaQ==" spinCount="100000" sqref="A231:A232 D231:D232 C232" name="Intervalo1_39_35"/>
    <protectedRange algorithmName="SHA-512" hashValue="BIECXXLQTeZJOx05FhxNMY6bX0FG7L8BpAjO3Hk073tMf1ubRNMfSRBsBwOVM9WAG5vzoeJK9zi73lb6vrANVA==" saltValue="YhRx49mkr4bYm3ZTPTnjcg==" spinCount="100000" sqref="B232" name="Intervalo1_3_3"/>
    <protectedRange algorithmName="SHA-512" hashValue="BIECXXLQTeZJOx05FhxNMY6bX0FG7L8BpAjO3Hk073tMf1ubRNMfSRBsBwOVM9WAG5vzoeJK9zi73lb6vrANVA==" saltValue="YhRx49mkr4bYm3ZTPTnjcg==" spinCount="100000" sqref="B231" name="Intervalo1_10_3_1"/>
    <protectedRange algorithmName="SHA-512" hashValue="SOYoXHnsd8H3JMwtnN8n0SDMvJLW8NUH3c7N9U/C2WTm7adtKrHc9Rw5AhcK1dwRMld7kJZ5o3zpwjKqrnC6rw==" saltValue="9sV1nF7wJ5XLhLyfByHakQ==" spinCount="100000" sqref="C231" name="Intervalo1_7_1_3"/>
    <protectedRange algorithmName="SHA-512" hashValue="BIECXXLQTeZJOx05FhxNMY6bX0FG7L8BpAjO3Hk073tMf1ubRNMfSRBsBwOVM9WAG5vzoeJK9zi73lb6vrANVA==" saltValue="YhRx49mkr4bYm3ZTPTnjcg==" spinCount="100000" sqref="E233:F234" name="Intervalo1_99"/>
    <protectedRange algorithmName="SHA-512" hashValue="nJCPMKKPbQe6/ha4iPpgDvsehmgBQOKJ/8YB5Oj66Xa1HSaMdEySI9MA2i7F3wvMOIhzJpsg48H1o311Buf3qA==" saltValue="Z3UMDN8w5bylweDrohUzTQ==" spinCount="100000" sqref="G233:G234" name="Intervalo1_1_3_67"/>
    <protectedRange algorithmName="SHA-512" hashValue="pYqvGp4vyeT51Cm34fl1Id+3laNBAeXZ4xCJQzRXtltNVGl551VlmJarAj+OLsj74RRcLroUKfyp8dsMep+krw==" saltValue="4tagR5G1Xs5zqOyVLn3ZaQ==" spinCount="100000" sqref="A234:C234 A233 D233:D234" name="Intervalo1_39_36"/>
    <protectedRange algorithmName="SHA-512" hashValue="SOYoXHnsd8H3JMwtnN8n0SDMvJLW8NUH3c7N9U/C2WTm7adtKrHc9Rw5AhcK1dwRMld7kJZ5o3zpwjKqrnC6rw==" saltValue="9sV1nF7wJ5XLhLyfByHakQ==" spinCount="100000" sqref="C233" name="Intervalo1_9_1_6"/>
    <protectedRange algorithmName="SHA-512" hashValue="SOYoXHnsd8H3JMwtnN8n0SDMvJLW8NUH3c7N9U/C2WTm7adtKrHc9Rw5AhcK1dwRMld7kJZ5o3zpwjKqrnC6rw==" saltValue="9sV1nF7wJ5XLhLyfByHakQ==" spinCount="100000" sqref="B233" name="Intervalo1_26_5_1"/>
    <protectedRange algorithmName="SHA-512" hashValue="nJCPMKKPbQe6/ha4iPpgDvsehmgBQOKJ/8YB5Oj66Xa1HSaMdEySI9MA2i7F3wvMOIhzJpsg48H1o311Buf3qA==" saltValue="Z3UMDN8w5bylweDrohUzTQ==" spinCount="100000" sqref="G235:G237" name="Intervalo1_1_3_68"/>
    <protectedRange algorithmName="SHA-512" hashValue="pYqvGp4vyeT51Cm34fl1Id+3laNBAeXZ4xCJQzRXtltNVGl551VlmJarAj+OLsj74RRcLroUKfyp8dsMep+krw==" saltValue="4tagR5G1Xs5zqOyVLn3ZaQ==" spinCount="100000" sqref="A235:D237" name="Intervalo1_39_37"/>
    <protectedRange algorithmName="SHA-512" hashValue="nJCPMKKPbQe6/ha4iPpgDvsehmgBQOKJ/8YB5Oj66Xa1HSaMdEySI9MA2i7F3wvMOIhzJpsg48H1o311Buf3qA==" saltValue="Z3UMDN8w5bylweDrohUzTQ==" spinCount="100000" sqref="G238:G242" name="Intervalo1_1_3_69"/>
    <protectedRange algorithmName="SHA-512" hashValue="pYqvGp4vyeT51Cm34fl1Id+3laNBAeXZ4xCJQzRXtltNVGl551VlmJarAj+OLsj74RRcLroUKfyp8dsMep+krw==" saltValue="4tagR5G1Xs5zqOyVLn3ZaQ==" spinCount="100000" sqref="D241:D242 D238 A238:C242" name="Intervalo1_39_38"/>
    <protectedRange algorithmName="SHA-512" hashValue="nJCPMKKPbQe6/ha4iPpgDvsehmgBQOKJ/8YB5Oj66Xa1HSaMdEySI9MA2i7F3wvMOIhzJpsg48H1o311Buf3qA==" saltValue="Z3UMDN8w5bylweDrohUzTQ==" spinCount="100000" sqref="G243:G244" name="Intervalo1_1_3_70"/>
    <protectedRange algorithmName="SHA-512" hashValue="pYqvGp4vyeT51Cm34fl1Id+3laNBAeXZ4xCJQzRXtltNVGl551VlmJarAj+OLsj74RRcLroUKfyp8dsMep+krw==" saltValue="4tagR5G1Xs5zqOyVLn3ZaQ==" spinCount="100000" sqref="D243:D244" name="Intervalo1_39_39"/>
    <protectedRange algorithmName="SHA-512" hashValue="SOYoXHnsd8H3JMwtnN8n0SDMvJLW8NUH3c7N9U/C2WTm7adtKrHc9Rw5AhcK1dwRMld7kJZ5o3zpwjKqrnC6rw==" saltValue="9sV1nF7wJ5XLhLyfByHakQ==" spinCount="100000" sqref="A243:C243 A244 C244" name="Intervalo1_4_8_1"/>
    <protectedRange algorithmName="SHA-512" hashValue="pYqvGp4vyeT51Cm34fl1Id+3laNBAeXZ4xCJQzRXtltNVGl551VlmJarAj+OLsj74RRcLroUKfyp8dsMep+krw==" saltValue="4tagR5G1Xs5zqOyVLn3ZaQ==" spinCount="100000" sqref="B244" name="Intervalo1_13_1_4"/>
    <protectedRange algorithmName="SHA-512" hashValue="nJCPMKKPbQe6/ha4iPpgDvsehmgBQOKJ/8YB5Oj66Xa1HSaMdEySI9MA2i7F3wvMOIhzJpsg48H1o311Buf3qA==" saltValue="Z3UMDN8w5bylweDrohUzTQ==" spinCount="100000" sqref="G245" name="Intervalo1_1_3_71"/>
    <protectedRange algorithmName="SHA-512" hashValue="pYqvGp4vyeT51Cm34fl1Id+3laNBAeXZ4xCJQzRXtltNVGl551VlmJarAj+OLsj74RRcLroUKfyp8dsMep+krw==" saltValue="4tagR5G1Xs5zqOyVLn3ZaQ==" spinCount="100000" sqref="D245" name="Intervalo1_39_40"/>
    <protectedRange algorithmName="SHA-512" hashValue="SOYoXHnsd8H3JMwtnN8n0SDMvJLW8NUH3c7N9U/C2WTm7adtKrHc9Rw5AhcK1dwRMld7kJZ5o3zpwjKqrnC6rw==" saltValue="9sV1nF7wJ5XLhLyfByHakQ==" spinCount="100000" sqref="A245:C245" name="Intervalo1_11_4_14"/>
    <protectedRange algorithmName="SHA-512" hashValue="nJCPMKKPbQe6/ha4iPpgDvsehmgBQOKJ/8YB5Oj66Xa1HSaMdEySI9MA2i7F3wvMOIhzJpsg48H1o311Buf3qA==" saltValue="Z3UMDN8w5bylweDrohUzTQ==" spinCount="100000" sqref="G246" name="Intervalo1_1_3_72"/>
    <protectedRange algorithmName="SHA-512" hashValue="pYqvGp4vyeT51Cm34fl1Id+3laNBAeXZ4xCJQzRXtltNVGl551VlmJarAj+OLsj74RRcLroUKfyp8dsMep+krw==" saltValue="4tagR5G1Xs5zqOyVLn3ZaQ==" spinCount="100000" sqref="D246" name="Intervalo1_39_41"/>
    <protectedRange algorithmName="SHA-512" hashValue="SOYoXHnsd8H3JMwtnN8n0SDMvJLW8NUH3c7N9U/C2WTm7adtKrHc9Rw5AhcK1dwRMld7kJZ5o3zpwjKqrnC6rw==" saltValue="9sV1nF7wJ5XLhLyfByHakQ==" spinCount="100000" sqref="A246:C246" name="Intervalo1_11_4_15"/>
    <protectedRange algorithmName="SHA-512" hashValue="nJCPMKKPbQe6/ha4iPpgDvsehmgBQOKJ/8YB5Oj66Xa1HSaMdEySI9MA2i7F3wvMOIhzJpsg48H1o311Buf3qA==" saltValue="Z3UMDN8w5bylweDrohUzTQ==" spinCount="100000" sqref="G247:G248" name="Intervalo1_1_3_73"/>
    <protectedRange algorithmName="SHA-512" hashValue="SOYoXHnsd8H3JMwtnN8n0SDMvJLW8NUH3c7N9U/C2WTm7adtKrHc9Rw5AhcK1dwRMld7kJZ5o3zpwjKqrnC6rw==" saltValue="9sV1nF7wJ5XLhLyfByHakQ==" spinCount="100000" sqref="B247:B248" name="Intervalo1_26_6"/>
    <protectedRange algorithmName="SHA-512" hashValue="BIECXXLQTeZJOx05FhxNMY6bX0FG7L8BpAjO3Hk073tMf1ubRNMfSRBsBwOVM9WAG5vzoeJK9zi73lb6vrANVA==" saltValue="YhRx49mkr4bYm3ZTPTnjcg==" spinCount="100000" sqref="C247:C248" name="Intervalo1_14_4_3"/>
    <protectedRange algorithmName="SHA-512" hashValue="SOYoXHnsd8H3JMwtnN8n0SDMvJLW8NUH3c7N9U/C2WTm7adtKrHc9Rw5AhcK1dwRMld7kJZ5o3zpwjKqrnC6rw==" saltValue="9sV1nF7wJ5XLhLyfByHakQ==" spinCount="100000" sqref="A247" name="Intervalo1_1_7_3_1"/>
    <protectedRange algorithmName="SHA-512" hashValue="SOYoXHnsd8H3JMwtnN8n0SDMvJLW8NUH3c7N9U/C2WTm7adtKrHc9Rw5AhcK1dwRMld7kJZ5o3zpwjKqrnC6rw==" saltValue="9sV1nF7wJ5XLhLyfByHakQ==" spinCount="100000" sqref="A248" name="Intervalo1_1_7_1_3"/>
    <protectedRange algorithmName="SHA-512" hashValue="nJCPMKKPbQe6/ha4iPpgDvsehmgBQOKJ/8YB5Oj66Xa1HSaMdEySI9MA2i7F3wvMOIhzJpsg48H1o311Buf3qA==" saltValue="Z3UMDN8w5bylweDrohUzTQ==" spinCount="100000" sqref="G249:G253" name="Intervalo1_1_3_74"/>
    <protectedRange algorithmName="SHA-512" hashValue="SOYoXHnsd8H3JMwtnN8n0SDMvJLW8NUH3c7N9U/C2WTm7adtKrHc9Rw5AhcK1dwRMld7kJZ5o3zpwjKqrnC6rw==" saltValue="9sV1nF7wJ5XLhLyfByHakQ==" spinCount="100000" sqref="A251:C251" name="Intervalo1_28_23"/>
    <protectedRange algorithmName="SHA-512" hashValue="BIECXXLQTeZJOx05FhxNMY6bX0FG7L8BpAjO3Hk073tMf1ubRNMfSRBsBwOVM9WAG5vzoeJK9zi73lb6vrANVA==" saltValue="YhRx49mkr4bYm3ZTPTnjcg==" spinCount="100000" sqref="C252:C253 C250" name="Intervalo1_6_4_13"/>
    <protectedRange algorithmName="SHA-512" hashValue="SOYoXHnsd8H3JMwtnN8n0SDMvJLW8NUH3c7N9U/C2WTm7adtKrHc9Rw5AhcK1dwRMld7kJZ5o3zpwjKqrnC6rw==" saltValue="9sV1nF7wJ5XLhLyfByHakQ==" spinCount="100000" sqref="A249:B249" name="Intervalo1_14_2_4_7"/>
    <protectedRange algorithmName="SHA-512" hashValue="pYqvGp4vyeT51Cm34fl1Id+3laNBAeXZ4xCJQzRXtltNVGl551VlmJarAj+OLsj74RRcLroUKfyp8dsMep+krw==" saltValue="4tagR5G1Xs5zqOyVLn3ZaQ==" spinCount="100000" sqref="D253" name="Intervalo1_39_43"/>
    <protectedRange algorithmName="SHA-512" hashValue="SOYoXHnsd8H3JMwtnN8n0SDMvJLW8NUH3c7N9U/C2WTm7adtKrHc9Rw5AhcK1dwRMld7kJZ5o3zpwjKqrnC6rw==" saltValue="9sV1nF7wJ5XLhLyfByHakQ==" spinCount="100000" sqref="A254:B254" name="Intervalo1_9_10_1"/>
    <protectedRange algorithmName="SHA-512" hashValue="SOYoXHnsd8H3JMwtnN8n0SDMvJLW8NUH3c7N9U/C2WTm7adtKrHc9Rw5AhcK1dwRMld7kJZ5o3zpwjKqrnC6rw==" saltValue="9sV1nF7wJ5XLhLyfByHakQ==" spinCount="100000" sqref="E254:F254" name="Intervalo1_15_4_10"/>
    <protectedRange algorithmName="SHA-512" hashValue="pYqvGp4vyeT51Cm34fl1Id+3laNBAeXZ4xCJQzRXtltNVGl551VlmJarAj+OLsj74RRcLroUKfyp8dsMep+krw==" saltValue="4tagR5G1Xs5zqOyVLn3ZaQ==" spinCount="100000" sqref="C254" name="Intervalo1_33_10"/>
    <protectedRange algorithmName="SHA-512" hashValue="nJCPMKKPbQe6/ha4iPpgDvsehmgBQOKJ/8YB5Oj66Xa1HSaMdEySI9MA2i7F3wvMOIhzJpsg48H1o311Buf3qA==" saltValue="Z3UMDN8w5bylweDrohUzTQ==" spinCount="100000" sqref="G255" name="Intervalo1_1_3_75"/>
    <protectedRange algorithmName="SHA-512" hashValue="nJCPMKKPbQe6/ha4iPpgDvsehmgBQOKJ/8YB5Oj66Xa1HSaMdEySI9MA2i7F3wvMOIhzJpsg48H1o311Buf3qA==" saltValue="Z3UMDN8w5bylweDrohUzTQ==" spinCount="100000" sqref="G256:G257" name="Intervalo1_1_3_76"/>
    <protectedRange algorithmName="SHA-512" hashValue="pYqvGp4vyeT51Cm34fl1Id+3laNBAeXZ4xCJQzRXtltNVGl551VlmJarAj+OLsj74RRcLroUKfyp8dsMep+krw==" saltValue="4tagR5G1Xs5zqOyVLn3ZaQ==" spinCount="100000" sqref="A256:C256" name="Intervalo1_2_9"/>
    <protectedRange algorithmName="SHA-512" hashValue="nJCPMKKPbQe6/ha4iPpgDvsehmgBQOKJ/8YB5Oj66Xa1HSaMdEySI9MA2i7F3wvMOIhzJpsg48H1o311Buf3qA==" saltValue="Z3UMDN8w5bylweDrohUzTQ==" spinCount="100000" sqref="G258" name="Intervalo1_1_3_77"/>
    <protectedRange algorithmName="SHA-512" hashValue="nJCPMKKPbQe6/ha4iPpgDvsehmgBQOKJ/8YB5Oj66Xa1HSaMdEySI9MA2i7F3wvMOIhzJpsg48H1o311Buf3qA==" saltValue="Z3UMDN8w5bylweDrohUzTQ==" spinCount="100000" sqref="G259" name="Intervalo1_1_3_78"/>
    <protectedRange algorithmName="SHA-512" hashValue="SOYoXHnsd8H3JMwtnN8n0SDMvJLW8NUH3c7N9U/C2WTm7adtKrHc9Rw5AhcK1dwRMld7kJZ5o3zpwjKqrnC6rw==" saltValue="9sV1nF7wJ5XLhLyfByHakQ==" spinCount="100000" sqref="A259" name="Intervalo1_14_11"/>
    <protectedRange algorithmName="SHA-512" hashValue="SOYoXHnsd8H3JMwtnN8n0SDMvJLW8NUH3c7N9U/C2WTm7adtKrHc9Rw5AhcK1dwRMld7kJZ5o3zpwjKqrnC6rw==" saltValue="9sV1nF7wJ5XLhLyfByHakQ==" spinCount="100000" sqref="G260:G261 A260:C261" name="Intervalo1_28_24"/>
    <protectedRange algorithmName="SHA-512" hashValue="nJCPMKKPbQe6/ha4iPpgDvsehmgBQOKJ/8YB5Oj66Xa1HSaMdEySI9MA2i7F3wvMOIhzJpsg48H1o311Buf3qA==" saltValue="Z3UMDN8w5bylweDrohUzTQ==" spinCount="100000" sqref="G263" name="Intervalo1_1_3_79"/>
    <protectedRange algorithmName="SHA-512" hashValue="SOYoXHnsd8H3JMwtnN8n0SDMvJLW8NUH3c7N9U/C2WTm7adtKrHc9Rw5AhcK1dwRMld7kJZ5o3zpwjKqrnC6rw==" saltValue="9sV1nF7wJ5XLhLyfByHakQ==" spinCount="100000" sqref="G262 A262:C262" name="Intervalo1_28_25"/>
    <protectedRange algorithmName="SHA-512" hashValue="SOYoXHnsd8H3JMwtnN8n0SDMvJLW8NUH3c7N9U/C2WTm7adtKrHc9Rw5AhcK1dwRMld7kJZ5o3zpwjKqrnC6rw==" saltValue="9sV1nF7wJ5XLhLyfByHakQ==" spinCount="100000" sqref="D263:F263" name="Intervalo1_37_9"/>
    <protectedRange algorithmName="SHA-512" hashValue="nJCPMKKPbQe6/ha4iPpgDvsehmgBQOKJ/8YB5Oj66Xa1HSaMdEySI9MA2i7F3wvMOIhzJpsg48H1o311Buf3qA==" saltValue="Z3UMDN8w5bylweDrohUzTQ==" spinCount="100000" sqref="G264" name="Intervalo1_1_3_80"/>
    <protectedRange algorithmName="SHA-512" hashValue="SOYoXHnsd8H3JMwtnN8n0SDMvJLW8NUH3c7N9U/C2WTm7adtKrHc9Rw5AhcK1dwRMld7kJZ5o3zpwjKqrnC6rw==" saltValue="9sV1nF7wJ5XLhLyfByHakQ==" spinCount="100000" sqref="G265 A265:C265" name="Intervalo1_28_27_1"/>
    <protectedRange algorithmName="SHA-512" hashValue="nJCPMKKPbQe6/ha4iPpgDvsehmgBQOKJ/8YB5Oj66Xa1HSaMdEySI9MA2i7F3wvMOIhzJpsg48H1o311Buf3qA==" saltValue="Z3UMDN8w5bylweDrohUzTQ==" spinCount="100000" sqref="G266" name="Intervalo1_1_3_81"/>
    <protectedRange algorithmName="SHA-512" hashValue="pYqvGp4vyeT51Cm34fl1Id+3laNBAeXZ4xCJQzRXtltNVGl551VlmJarAj+OLsj74RRcLroUKfyp8dsMep+krw==" saltValue="4tagR5G1Xs5zqOyVLn3ZaQ==" spinCount="100000" sqref="C266" name="Intervalo1_13_7_1"/>
    <protectedRange algorithmName="SHA-512" hashValue="SOYoXHnsd8H3JMwtnN8n0SDMvJLW8NUH3c7N9U/C2WTm7adtKrHc9Rw5AhcK1dwRMld7kJZ5o3zpwjKqrnC6rw==" saltValue="9sV1nF7wJ5XLhLyfByHakQ==" spinCount="100000" sqref="E266:F266 B266" name="Intervalo1_14_12_1"/>
    <protectedRange algorithmName="SHA-512" hashValue="nJCPMKKPbQe6/ha4iPpgDvsehmgBQOKJ/8YB5Oj66Xa1HSaMdEySI9MA2i7F3wvMOIhzJpsg48H1o311Buf3qA==" saltValue="Z3UMDN8w5bylweDrohUzTQ==" spinCount="100000" sqref="G267" name="Intervalo1_1_3_82"/>
    <protectedRange algorithmName="SHA-512" hashValue="SOYoXHnsd8H3JMwtnN8n0SDMvJLW8NUH3c7N9U/C2WTm7adtKrHc9Rw5AhcK1dwRMld7kJZ5o3zpwjKqrnC6rw==" saltValue="9sV1nF7wJ5XLhLyfByHakQ==" spinCount="100000" sqref="G268" name="Intervalo1_15_4_12"/>
    <protectedRange algorithmName="SHA-512" hashValue="nJCPMKKPbQe6/ha4iPpgDvsehmgBQOKJ/8YB5Oj66Xa1HSaMdEySI9MA2i7F3wvMOIhzJpsg48H1o311Buf3qA==" saltValue="Z3UMDN8w5bylweDrohUzTQ==" spinCount="100000" sqref="G269" name="Intervalo1_1_3_86"/>
    <protectedRange algorithmName="SHA-512" hashValue="SOYoXHnsd8H3JMwtnN8n0SDMvJLW8NUH3c7N9U/C2WTm7adtKrHc9Rw5AhcK1dwRMld7kJZ5o3zpwjKqrnC6rw==" saltValue="9sV1nF7wJ5XLhLyfByHakQ==" spinCount="100000" sqref="E269:F269" name="Intervalo1_28_34_1"/>
    <protectedRange algorithmName="SHA-512" hashValue="SOYoXHnsd8H3JMwtnN8n0SDMvJLW8NUH3c7N9U/C2WTm7adtKrHc9Rw5AhcK1dwRMld7kJZ5o3zpwjKqrnC6rw==" saltValue="9sV1nF7wJ5XLhLyfByHakQ==" spinCount="100000" sqref="B272 G271 A271:C271" name="Intervalo1_28_36_1"/>
    <protectedRange algorithmName="SHA-512" hashValue="pYqvGp4vyeT51Cm34fl1Id+3laNBAeXZ4xCJQzRXtltNVGl551VlmJarAj+OLsj74RRcLroUKfyp8dsMep+krw==" saltValue="4tagR5G1Xs5zqOyVLn3ZaQ==" spinCount="100000" sqref="G272" name="Intervalo1_36_15_1"/>
    <protectedRange algorithmName="SHA-512" hashValue="pYqvGp4vyeT51Cm34fl1Id+3laNBAeXZ4xCJQzRXtltNVGl551VlmJarAj+OLsj74RRcLroUKfyp8dsMep+krw==" saltValue="4tagR5G1Xs5zqOyVLn3ZaQ==" spinCount="100000" sqref="A272" name="Intervalo1_2_11"/>
    <protectedRange algorithmName="SHA-512" hashValue="SOYoXHnsd8H3JMwtnN8n0SDMvJLW8NUH3c7N9U/C2WTm7adtKrHc9Rw5AhcK1dwRMld7kJZ5o3zpwjKqrnC6rw==" saltValue="9sV1nF7wJ5XLhLyfByHakQ==" spinCount="100000" sqref="D272" name="Intervalo1_11_12"/>
    <protectedRange algorithmName="SHA-512" hashValue="BIECXXLQTeZJOx05FhxNMY6bX0FG7L8BpAjO3Hk073tMf1ubRNMfSRBsBwOVM9WAG5vzoeJK9zi73lb6vrANVA==" saltValue="YhRx49mkr4bYm3ZTPTnjcg==" spinCount="100000" sqref="E272:F272" name="Intervalo1_10_1_4"/>
    <protectedRange algorithmName="SHA-512" hashValue="SOYoXHnsd8H3JMwtnN8n0SDMvJLW8NUH3c7N9U/C2WTm7adtKrHc9Rw5AhcK1dwRMld7kJZ5o3zpwjKqrnC6rw==" saltValue="9sV1nF7wJ5XLhLyfByHakQ==" spinCount="100000" sqref="G273 A273:C273" name="Intervalo1_28_37_1"/>
    <protectedRange algorithmName="SHA-512" hashValue="nJCPMKKPbQe6/ha4iPpgDvsehmgBQOKJ/8YB5Oj66Xa1HSaMdEySI9MA2i7F3wvMOIhzJpsg48H1o311Buf3qA==" saltValue="Z3UMDN8w5bylweDrohUzTQ==" spinCount="100000" sqref="G274:G275" name="Intervalo1_1_3_88"/>
    <protectedRange algorithmName="SHA-512" hashValue="pYqvGp4vyeT51Cm34fl1Id+3laNBAeXZ4xCJQzRXtltNVGl551VlmJarAj+OLsj74RRcLroUKfyp8dsMep+krw==" saltValue="4tagR5G1Xs5zqOyVLn3ZaQ==" spinCount="100000" sqref="C275" name="Intervalo1_13_9_1"/>
    <protectedRange algorithmName="SHA-512" hashValue="SOYoXHnsd8H3JMwtnN8n0SDMvJLW8NUH3c7N9U/C2WTm7adtKrHc9Rw5AhcK1dwRMld7kJZ5o3zpwjKqrnC6rw==" saltValue="9sV1nF7wJ5XLhLyfByHakQ==" spinCount="100000" sqref="A275" name="Intervalo1_14_14_1"/>
    <protectedRange algorithmName="SHA-512" hashValue="pYqvGp4vyeT51Cm34fl1Id+3laNBAeXZ4xCJQzRXtltNVGl551VlmJarAj+OLsj74RRcLroUKfyp8dsMep+krw==" saltValue="4tagR5G1Xs5zqOyVLn3ZaQ==" spinCount="100000" sqref="B275" name="Intervalo1_25_2"/>
    <protectedRange algorithmName="SHA-512" hashValue="SOYoXHnsd8H3JMwtnN8n0SDMvJLW8NUH3c7N9U/C2WTm7adtKrHc9Rw5AhcK1dwRMld7kJZ5o3zpwjKqrnC6rw==" saltValue="9sV1nF7wJ5XLhLyfByHakQ==" spinCount="100000" sqref="D275:F275" name="Intervalo1_28_38_1"/>
    <protectedRange algorithmName="SHA-512" hashValue="nJCPMKKPbQe6/ha4iPpgDvsehmgBQOKJ/8YB5Oj66Xa1HSaMdEySI9MA2i7F3wvMOIhzJpsg48H1o311Buf3qA==" saltValue="Z3UMDN8w5bylweDrohUzTQ==" spinCount="100000" sqref="G276" name="Intervalo1_1_3_92"/>
    <protectedRange algorithmName="SHA-512" hashValue="SOYoXHnsd8H3JMwtnN8n0SDMvJLW8NUH3c7N9U/C2WTm7adtKrHc9Rw5AhcK1dwRMld7kJZ5o3zpwjKqrnC6rw==" saltValue="9sV1nF7wJ5XLhLyfByHakQ==" spinCount="100000" sqref="A276:C276" name="Intervalo1_28_39_1"/>
    <protectedRange algorithmName="SHA-512" hashValue="SOYoXHnsd8H3JMwtnN8n0SDMvJLW8NUH3c7N9U/C2WTm7adtKrHc9Rw5AhcK1dwRMld7kJZ5o3zpwjKqrnC6rw==" saltValue="9sV1nF7wJ5XLhLyfByHakQ==" spinCount="100000" sqref="D276" name="Intervalo1_11_14"/>
    <protectedRange algorithmName="SHA-512" hashValue="BIECXXLQTeZJOx05FhxNMY6bX0FG7L8BpAjO3Hk073tMf1ubRNMfSRBsBwOVM9WAG5vzoeJK9zi73lb6vrANVA==" saltValue="YhRx49mkr4bYm3ZTPTnjcg==" spinCount="100000" sqref="E276:F276" name="Intervalo1_10_1_6"/>
    <protectedRange algorithmName="SHA-512" hashValue="nJCPMKKPbQe6/ha4iPpgDvsehmgBQOKJ/8YB5Oj66Xa1HSaMdEySI9MA2i7F3wvMOIhzJpsg48H1o311Buf3qA==" saltValue="Z3UMDN8w5bylweDrohUzTQ==" spinCount="100000" sqref="G277" name="Intervalo1_1_3_93"/>
    <protectedRange algorithmName="SHA-512" hashValue="SOYoXHnsd8H3JMwtnN8n0SDMvJLW8NUH3c7N9U/C2WTm7adtKrHc9Rw5AhcK1dwRMld7kJZ5o3zpwjKqrnC6rw==" saltValue="9sV1nF7wJ5XLhLyfByHakQ==" spinCount="100000" sqref="A277:F277" name="Intervalo1_11_4_19"/>
    <protectedRange algorithmName="SHA-512" hashValue="nJCPMKKPbQe6/ha4iPpgDvsehmgBQOKJ/8YB5Oj66Xa1HSaMdEySI9MA2i7F3wvMOIhzJpsg48H1o311Buf3qA==" saltValue="Z3UMDN8w5bylweDrohUzTQ==" spinCount="100000" sqref="G278" name="Intervalo1_1_3_94"/>
    <protectedRange algorithmName="SHA-512" hashValue="SOYoXHnsd8H3JMwtnN8n0SDMvJLW8NUH3c7N9U/C2WTm7adtKrHc9Rw5AhcK1dwRMld7kJZ5o3zpwjKqrnC6rw==" saltValue="9sV1nF7wJ5XLhLyfByHakQ==" spinCount="100000" sqref="E278:F278" name="Intervalo1_28_40_1"/>
    <protectedRange algorithmName="SHA-512" hashValue="pYqvGp4vyeT51Cm34fl1Id+3laNBAeXZ4xCJQzRXtltNVGl551VlmJarAj+OLsj74RRcLroUKfyp8dsMep+krw==" saltValue="4tagR5G1Xs5zqOyVLn3ZaQ==" spinCount="100000" sqref="D278" name="Intervalo1_2_12"/>
    <protectedRange algorithmName="SHA-512" hashValue="SOYoXHnsd8H3JMwtnN8n0SDMvJLW8NUH3c7N9U/C2WTm7adtKrHc9Rw5AhcK1dwRMld7kJZ5o3zpwjKqrnC6rw==" saltValue="9sV1nF7wJ5XLhLyfByHakQ==" spinCount="100000" sqref="C279" name="Intervalo1_9_6_4_1"/>
    <protectedRange algorithmName="SHA-512" hashValue="SOYoXHnsd8H3JMwtnN8n0SDMvJLW8NUH3c7N9U/C2WTm7adtKrHc9Rw5AhcK1dwRMld7kJZ5o3zpwjKqrnC6rw==" saltValue="9sV1nF7wJ5XLhLyfByHakQ==" spinCount="100000" sqref="A279:B279 E279:G279" name="Intervalo1_15_4_15_1"/>
    <protectedRange algorithmName="SHA-512" hashValue="nJCPMKKPbQe6/ha4iPpgDvsehmgBQOKJ/8YB5Oj66Xa1HSaMdEySI9MA2i7F3wvMOIhzJpsg48H1o311Buf3qA==" saltValue="Z3UMDN8w5bylweDrohUzTQ==" spinCount="100000" sqref="G280" name="Intervalo1_1_3_95"/>
    <protectedRange algorithmName="SHA-512" hashValue="pYqvGp4vyeT51Cm34fl1Id+3laNBAeXZ4xCJQzRXtltNVGl551VlmJarAj+OLsj74RRcLroUKfyp8dsMep+krw==" saltValue="4tagR5G1Xs5zqOyVLn3ZaQ==" spinCount="100000" sqref="A280 C280:F280" name="Intervalo1_39_49"/>
    <protectedRange algorithmName="SHA-512" hashValue="nJCPMKKPbQe6/ha4iPpgDvsehmgBQOKJ/8YB5Oj66Xa1HSaMdEySI9MA2i7F3wvMOIhzJpsg48H1o311Buf3qA==" saltValue="Z3UMDN8w5bylweDrohUzTQ==" spinCount="100000" sqref="G281" name="Intervalo1_1_3_96"/>
    <protectedRange algorithmName="SHA-512" hashValue="BIECXXLQTeZJOx05FhxNMY6bX0FG7L8BpAjO3Hk073tMf1ubRNMfSRBsBwOVM9WAG5vzoeJK9zi73lb6vrANVA==" saltValue="YhRx49mkr4bYm3ZTPTnjcg==" spinCount="100000" sqref="C281" name="Intervalo1_6_4_16"/>
    <protectedRange algorithmName="SHA-512" hashValue="BIECXXLQTeZJOx05FhxNMY6bX0FG7L8BpAjO3Hk073tMf1ubRNMfSRBsBwOVM9WAG5vzoeJK9zi73lb6vrANVA==" saltValue="YhRx49mkr4bYm3ZTPTnjcg==" spinCount="100000" sqref="A282:F282" name="Intervalo1_1"/>
    <protectedRange algorithmName="SHA-512" hashValue="nJCPMKKPbQe6/ha4iPpgDvsehmgBQOKJ/8YB5Oj66Xa1HSaMdEySI9MA2i7F3wvMOIhzJpsg48H1o311Buf3qA==" saltValue="Z3UMDN8w5bylweDrohUzTQ==" spinCount="100000" sqref="G282:G283" name="Intervalo1_1_3_1"/>
    <protectedRange algorithmName="SHA-512" hashValue="pYqvGp4vyeT51Cm34fl1Id+3laNBAeXZ4xCJQzRXtltNVGl551VlmJarAj+OLsj74RRcLroUKfyp8dsMep+krw==" saltValue="4tagR5G1Xs5zqOyVLn3ZaQ==" spinCount="100000" sqref="A283:F283" name="Intervalo1_22"/>
    <protectedRange algorithmName="SHA-512" hashValue="pYqvGp4vyeT51Cm34fl1Id+3laNBAeXZ4xCJQzRXtltNVGl551VlmJarAj+OLsj74RRcLroUKfyp8dsMep+krw==" saltValue="4tagR5G1Xs5zqOyVLn3ZaQ==" spinCount="100000" sqref="D284:F284" name="Intervalo1_33_2"/>
    <protectedRange algorithmName="SHA-512" hashValue="pYqvGp4vyeT51Cm34fl1Id+3laNBAeXZ4xCJQzRXtltNVGl551VlmJarAj+OLsj74RRcLroUKfyp8dsMep+krw==" saltValue="4tagR5G1Xs5zqOyVLn3ZaQ==" spinCount="100000" sqref="A284" name="Intervalo1_2_10"/>
    <protectedRange algorithmName="SHA-512" hashValue="BIECXXLQTeZJOx05FhxNMY6bX0FG7L8BpAjO3Hk073tMf1ubRNMfSRBsBwOVM9WAG5vzoeJK9zi73lb6vrANVA==" saltValue="YhRx49mkr4bYm3ZTPTnjcg==" spinCount="100000" sqref="B284" name="Intervalo1_10_5"/>
    <protectedRange algorithmName="SHA-512" hashValue="SOYoXHnsd8H3JMwtnN8n0SDMvJLW8NUH3c7N9U/C2WTm7adtKrHc9Rw5AhcK1dwRMld7kJZ5o3zpwjKqrnC6rw==" saltValue="9sV1nF7wJ5XLhLyfByHakQ==" spinCount="100000" sqref="C284" name="Intervalo1_7_1_1_3"/>
    <protectedRange algorithmName="SHA-512" hashValue="SOYoXHnsd8H3JMwtnN8n0SDMvJLW8NUH3c7N9U/C2WTm7adtKrHc9Rw5AhcK1dwRMld7kJZ5o3zpwjKqrnC6rw==" saltValue="9sV1nF7wJ5XLhLyfByHakQ==" spinCount="100000" sqref="G284" name="Intervalo1_15_5"/>
    <protectedRange algorithmName="SHA-512" hashValue="nJCPMKKPbQe6/ha4iPpgDvsehmgBQOKJ/8YB5Oj66Xa1HSaMdEySI9MA2i7F3wvMOIhzJpsg48H1o311Buf3qA==" saltValue="Z3UMDN8w5bylweDrohUzTQ==" spinCount="100000" sqref="G285:G288" name="Intervalo1_1_3_2"/>
    <protectedRange algorithmName="SHA-512" hashValue="pYqvGp4vyeT51Cm34fl1Id+3laNBAeXZ4xCJQzRXtltNVGl551VlmJarAj+OLsj74RRcLroUKfyp8dsMep+krw==" saltValue="4tagR5G1Xs5zqOyVLn3ZaQ==" spinCount="100000" sqref="A287:F288" name="Intervalo1_2_1_2_2"/>
    <protectedRange algorithmName="SHA-512" hashValue="BIECXXLQTeZJOx05FhxNMY6bX0FG7L8BpAjO3Hk073tMf1ubRNMfSRBsBwOVM9WAG5vzoeJK9zi73lb6vrANVA==" saltValue="YhRx49mkr4bYm3ZTPTnjcg==" spinCount="100000" sqref="A285:F286" name="Intervalo1_31_1_1"/>
    <protectedRange algorithmName="SHA-512" hashValue="BIECXXLQTeZJOx05FhxNMY6bX0FG7L8BpAjO3Hk073tMf1ubRNMfSRBsBwOVM9WAG5vzoeJK9zi73lb6vrANVA==" saltValue="YhRx49mkr4bYm3ZTPTnjcg==" spinCount="100000" sqref="A289:C289" name="Intervalo1_18"/>
    <protectedRange algorithmName="SHA-512" hashValue="pYqvGp4vyeT51Cm34fl1Id+3laNBAeXZ4xCJQzRXtltNVGl551VlmJarAj+OLsj74RRcLroUKfyp8dsMep+krw==" saltValue="4tagR5G1Xs5zqOyVLn3ZaQ==" spinCount="100000" sqref="D289:F289" name="Intervalo1_39_4"/>
    <protectedRange algorithmName="SHA-512" hashValue="SOYoXHnsd8H3JMwtnN8n0SDMvJLW8NUH3c7N9U/C2WTm7adtKrHc9Rw5AhcK1dwRMld7kJZ5o3zpwjKqrnC6rw==" saltValue="9sV1nF7wJ5XLhLyfByHakQ==" spinCount="100000" sqref="G289" name="Intervalo1_15_5_1"/>
    <protectedRange algorithmName="SHA-512" hashValue="BIECXXLQTeZJOx05FhxNMY6bX0FG7L8BpAjO3Hk073tMf1ubRNMfSRBsBwOVM9WAG5vzoeJK9zi73lb6vrANVA==" saltValue="YhRx49mkr4bYm3ZTPTnjcg==" spinCount="100000" sqref="A290:F290" name="Intervalo1_23"/>
    <protectedRange algorithmName="SHA-512" hashValue="SOYoXHnsd8H3JMwtnN8n0SDMvJLW8NUH3c7N9U/C2WTm7adtKrHc9Rw5AhcK1dwRMld7kJZ5o3zpwjKqrnC6rw==" saltValue="9sV1nF7wJ5XLhLyfByHakQ==" spinCount="100000" sqref="G290" name="Intervalo1_15_4_1"/>
    <protectedRange algorithmName="SHA-512" hashValue="BIECXXLQTeZJOx05FhxNMY6bX0FG7L8BpAjO3Hk073tMf1ubRNMfSRBsBwOVM9WAG5vzoeJK9zi73lb6vrANVA==" saltValue="YhRx49mkr4bYm3ZTPTnjcg==" spinCount="100000" sqref="A291:F291" name="Intervalo1_30"/>
    <protectedRange algorithmName="SHA-512" hashValue="nJCPMKKPbQe6/ha4iPpgDvsehmgBQOKJ/8YB5Oj66Xa1HSaMdEySI9MA2i7F3wvMOIhzJpsg48H1o311Buf3qA==" saltValue="Z3UMDN8w5bylweDrohUzTQ==" spinCount="100000" sqref="G292" name="Intervalo1_1_3_21"/>
    <protectedRange algorithmName="SHA-512" hashValue="SOYoXHnsd8H3JMwtnN8n0SDMvJLW8NUH3c7N9U/C2WTm7adtKrHc9Rw5AhcK1dwRMld7kJZ5o3zpwjKqrnC6rw==" saltValue="9sV1nF7wJ5XLhLyfByHakQ==" spinCount="100000" sqref="A292:C292" name="Intervalo1_28_29_1"/>
    <protectedRange algorithmName="SHA-512" hashValue="SOYoXHnsd8H3JMwtnN8n0SDMvJLW8NUH3c7N9U/C2WTm7adtKrHc9Rw5AhcK1dwRMld7kJZ5o3zpwjKqrnC6rw==" saltValue="9sV1nF7wJ5XLhLyfByHakQ==" spinCount="100000" sqref="G291" name="Intervalo1_15_4_13_1"/>
    <protectedRange algorithmName="SHA-512" hashValue="SOYoXHnsd8H3JMwtnN8n0SDMvJLW8NUH3c7N9U/C2WTm7adtKrHc9Rw5AhcK1dwRMld7kJZ5o3zpwjKqrnC6rw==" saltValue="9sV1nF7wJ5XLhLyfByHakQ==" spinCount="100000" sqref="D292" name="Intervalo1_11_1"/>
    <protectedRange algorithmName="SHA-512" hashValue="BIECXXLQTeZJOx05FhxNMY6bX0FG7L8BpAjO3Hk073tMf1ubRNMfSRBsBwOVM9WAG5vzoeJK9zi73lb6vrANVA==" saltValue="YhRx49mkr4bYm3ZTPTnjcg==" spinCount="100000" sqref="E292:F292" name="Intervalo1_10_1_3"/>
    <protectedRange algorithmName="SHA-512" hashValue="BIECXXLQTeZJOx05FhxNMY6bX0FG7L8BpAjO3Hk073tMf1ubRNMfSRBsBwOVM9WAG5vzoeJK9zi73lb6vrANVA==" saltValue="YhRx49mkr4bYm3ZTPTnjcg==" spinCount="100000" sqref="A270:B270 D270:F270" name="Intervalo1_31"/>
    <protectedRange algorithmName="SHA-512" hashValue="nJCPMKKPbQe6/ha4iPpgDvsehmgBQOKJ/8YB5Oj66Xa1HSaMdEySI9MA2i7F3wvMOIhzJpsg48H1o311Buf3qA==" saltValue="Z3UMDN8w5bylweDrohUzTQ==" spinCount="100000" sqref="G270" name="Intervalo1_1_3_45_1"/>
    <protectedRange algorithmName="SHA-512" hashValue="BIECXXLQTeZJOx05FhxNMY6bX0FG7L8BpAjO3Hk073tMf1ubRNMfSRBsBwOVM9WAG5vzoeJK9zi73lb6vrANVA==" saltValue="YhRx49mkr4bYm3ZTPTnjcg==" spinCount="100000" sqref="C270" name="Intervalo1_6_4_14"/>
    <protectedRange algorithmName="SHA-512" hashValue="nJCPMKKPbQe6/ha4iPpgDvsehmgBQOKJ/8YB5Oj66Xa1HSaMdEySI9MA2i7F3wvMOIhzJpsg48H1o311Buf3qA==" saltValue="Z3UMDN8w5bylweDrohUzTQ==" spinCount="100000" sqref="G229" name="Intervalo1_1_3_46_1"/>
    <protectedRange algorithmName="SHA-512" hashValue="pYqvGp4vyeT51Cm34fl1Id+3laNBAeXZ4xCJQzRXtltNVGl551VlmJarAj+OLsj74RRcLroUKfyp8dsMep+krw==" saltValue="4tagR5G1Xs5zqOyVLn3ZaQ==" spinCount="100000" sqref="C229" name="Intervalo1_13_8_1"/>
    <protectedRange algorithmName="SHA-512" hashValue="SOYoXHnsd8H3JMwtnN8n0SDMvJLW8NUH3c7N9U/C2WTm7adtKrHc9Rw5AhcK1dwRMld7kJZ5o3zpwjKqrnC6rw==" saltValue="9sV1nF7wJ5XLhLyfByHakQ==" spinCount="100000" sqref="A229" name="Intervalo1_14_5"/>
    <protectedRange algorithmName="SHA-512" hashValue="pYqvGp4vyeT51Cm34fl1Id+3laNBAeXZ4xCJQzRXtltNVGl551VlmJarAj+OLsj74RRcLroUKfyp8dsMep+krw==" saltValue="4tagR5G1Xs5zqOyVLn3ZaQ==" spinCount="100000" sqref="B229" name="Intervalo1_25_1_1"/>
    <protectedRange algorithmName="SHA-512" hashValue="SOYoXHnsd8H3JMwtnN8n0SDMvJLW8NUH3c7N9U/C2WTm7adtKrHc9Rw5AhcK1dwRMld7kJZ5o3zpwjKqrnC6rw==" saltValue="9sV1nF7wJ5XLhLyfByHakQ==" spinCount="100000" sqref="D229:F229" name="Intervalo1_28_30_1"/>
    <protectedRange algorithmName="SHA-512" hashValue="sQdaJro8J67/AnMFJRr1C7pGr9rfyYjS1P4zS2YmLP+4mgVtSIuj/TuOyV7JDljSzzWzNsjbn7WRHaQud5EcYQ==" saltValue="dH8+dZXwqdmJz259YSaYDQ==" spinCount="100000" sqref="A6:A54" name="Intervalo2_1_1"/>
    <protectedRange algorithmName="SHA-512" hashValue="sQdaJro8J67/AnMFJRr1C7pGr9rfyYjS1P4zS2YmLP+4mgVtSIuj/TuOyV7JDljSzzWzNsjbn7WRHaQud5EcYQ==" saltValue="dH8+dZXwqdmJz259YSaYDQ==" spinCount="100000" sqref="E6:E54" name="Intervalo2_1_3"/>
  </protectedRanges>
  <mergeCells count="3">
    <mergeCell ref="A1:G3"/>
    <mergeCell ref="A4:G4"/>
    <mergeCell ref="A293:E29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784F-7F25-41E7-AB70-CA80E7D52B87}">
  <sheetPr>
    <tabColor rgb="FF008B82"/>
  </sheetPr>
  <dimension ref="A1:G567"/>
  <sheetViews>
    <sheetView workbookViewId="0">
      <selection activeCell="E13" sqref="E13"/>
    </sheetView>
  </sheetViews>
  <sheetFormatPr defaultRowHeight="14.4" x14ac:dyDescent="0.3"/>
  <cols>
    <col min="1" max="1" width="8.5546875" bestFit="1" customWidth="1"/>
    <col min="2" max="2" width="41.33203125" customWidth="1"/>
    <col min="3" max="3" width="51.6640625" customWidth="1"/>
    <col min="4" max="4" width="14.5546875" bestFit="1" customWidth="1"/>
    <col min="5" max="5" width="14.109375" style="129" customWidth="1"/>
    <col min="6" max="6" width="13.6640625" bestFit="1" customWidth="1"/>
    <col min="7" max="7" width="15.33203125" customWidth="1"/>
  </cols>
  <sheetData>
    <row r="1" spans="1:7" x14ac:dyDescent="0.3">
      <c r="A1" s="219" t="s">
        <v>43</v>
      </c>
      <c r="B1" s="220"/>
      <c r="C1" s="220"/>
      <c r="D1" s="220"/>
      <c r="E1" s="220"/>
      <c r="F1" s="220"/>
      <c r="G1" s="220"/>
    </row>
    <row r="2" spans="1:7" x14ac:dyDescent="0.3">
      <c r="A2" s="220"/>
      <c r="B2" s="220"/>
      <c r="C2" s="220"/>
      <c r="D2" s="220"/>
      <c r="E2" s="220"/>
      <c r="F2" s="220"/>
      <c r="G2" s="220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x14ac:dyDescent="0.3">
      <c r="A4" s="221" t="s">
        <v>1592</v>
      </c>
      <c r="B4" s="221"/>
      <c r="C4" s="221"/>
      <c r="D4" s="221"/>
      <c r="E4" s="221"/>
      <c r="F4" s="221"/>
      <c r="G4" s="221"/>
    </row>
    <row r="5" spans="1:7" x14ac:dyDescent="0.3">
      <c r="A5" s="163" t="s">
        <v>55</v>
      </c>
      <c r="B5" s="163" t="s">
        <v>1073</v>
      </c>
      <c r="C5" s="164" t="s">
        <v>1074</v>
      </c>
      <c r="D5" s="165" t="s">
        <v>1075</v>
      </c>
      <c r="E5" s="166" t="s">
        <v>52</v>
      </c>
      <c r="F5" s="167" t="s">
        <v>1076</v>
      </c>
      <c r="G5" s="163" t="s">
        <v>1077</v>
      </c>
    </row>
    <row r="6" spans="1:7" x14ac:dyDescent="0.3">
      <c r="A6" s="108" t="s">
        <v>1593</v>
      </c>
      <c r="B6" s="109" t="s">
        <v>59</v>
      </c>
      <c r="C6" s="66" t="s">
        <v>1594</v>
      </c>
      <c r="D6" s="66"/>
      <c r="E6" s="183">
        <v>45505</v>
      </c>
      <c r="F6" s="184">
        <v>3610.2</v>
      </c>
      <c r="G6" s="184"/>
    </row>
    <row r="7" spans="1:7" x14ac:dyDescent="0.3">
      <c r="A7" s="108" t="s">
        <v>594</v>
      </c>
      <c r="B7" s="66" t="s">
        <v>900</v>
      </c>
      <c r="C7" s="66" t="s">
        <v>1595</v>
      </c>
      <c r="D7" s="112" t="s">
        <v>110</v>
      </c>
      <c r="E7" s="134">
        <v>45505</v>
      </c>
      <c r="F7" s="134"/>
      <c r="G7" s="170">
        <v>3610.2</v>
      </c>
    </row>
    <row r="8" spans="1:7" x14ac:dyDescent="0.3">
      <c r="A8" s="108" t="s">
        <v>1593</v>
      </c>
      <c r="B8" s="109" t="s">
        <v>59</v>
      </c>
      <c r="C8" s="66" t="s">
        <v>1596</v>
      </c>
      <c r="D8" s="66"/>
      <c r="E8" s="183">
        <v>45506</v>
      </c>
      <c r="F8" s="184">
        <v>3134.2</v>
      </c>
      <c r="G8" s="184"/>
    </row>
    <row r="9" spans="1:7" x14ac:dyDescent="0.3">
      <c r="A9" s="108" t="s">
        <v>592</v>
      </c>
      <c r="B9" s="109" t="s">
        <v>59</v>
      </c>
      <c r="C9" s="66" t="s">
        <v>62</v>
      </c>
      <c r="D9" s="66"/>
      <c r="E9" s="183">
        <v>45506</v>
      </c>
      <c r="F9" s="184">
        <v>41.88</v>
      </c>
      <c r="G9" s="184"/>
    </row>
    <row r="10" spans="1:7" x14ac:dyDescent="0.3">
      <c r="A10" s="108" t="s">
        <v>360</v>
      </c>
      <c r="B10" s="109" t="s">
        <v>63</v>
      </c>
      <c r="C10" s="66" t="s">
        <v>770</v>
      </c>
      <c r="D10" s="112">
        <v>484044</v>
      </c>
      <c r="E10" s="134">
        <v>45506</v>
      </c>
      <c r="F10" s="134"/>
      <c r="G10" s="170">
        <v>41.88</v>
      </c>
    </row>
    <row r="11" spans="1:7" x14ac:dyDescent="0.3">
      <c r="A11" s="108" t="s">
        <v>594</v>
      </c>
      <c r="B11" s="109" t="s">
        <v>290</v>
      </c>
      <c r="C11" s="66" t="s">
        <v>1597</v>
      </c>
      <c r="D11" s="109"/>
      <c r="E11" s="134">
        <v>45506</v>
      </c>
      <c r="F11" s="134"/>
      <c r="G11" s="170">
        <v>3134.2</v>
      </c>
    </row>
    <row r="12" spans="1:7" x14ac:dyDescent="0.3">
      <c r="A12" s="108" t="s">
        <v>1593</v>
      </c>
      <c r="B12" s="109" t="s">
        <v>59</v>
      </c>
      <c r="C12" s="66" t="s">
        <v>1598</v>
      </c>
      <c r="D12" s="66"/>
      <c r="E12" s="183">
        <v>45510</v>
      </c>
      <c r="F12" s="184">
        <v>123139.91</v>
      </c>
      <c r="G12" s="184"/>
    </row>
    <row r="13" spans="1:7" x14ac:dyDescent="0.3">
      <c r="A13" s="108" t="s">
        <v>706</v>
      </c>
      <c r="B13" s="109" t="s">
        <v>347</v>
      </c>
      <c r="C13" s="66" t="s">
        <v>1599</v>
      </c>
      <c r="D13" s="66"/>
      <c r="E13" s="183">
        <v>45510</v>
      </c>
      <c r="F13" s="184">
        <v>5192376.1500000004</v>
      </c>
      <c r="G13" s="184"/>
    </row>
    <row r="14" spans="1:7" x14ac:dyDescent="0.3">
      <c r="A14" s="108" t="s">
        <v>706</v>
      </c>
      <c r="B14" s="109" t="s">
        <v>347</v>
      </c>
      <c r="C14" s="66" t="s">
        <v>1600</v>
      </c>
      <c r="D14" s="66"/>
      <c r="E14" s="183">
        <v>45510</v>
      </c>
      <c r="F14" s="184">
        <v>5192376.1500000004</v>
      </c>
      <c r="G14" s="184"/>
    </row>
    <row r="15" spans="1:7" x14ac:dyDescent="0.3">
      <c r="A15" s="108" t="s">
        <v>594</v>
      </c>
      <c r="B15" s="66" t="s">
        <v>900</v>
      </c>
      <c r="C15" s="66" t="s">
        <v>1601</v>
      </c>
      <c r="D15" s="112" t="s">
        <v>110</v>
      </c>
      <c r="E15" s="134">
        <v>45510</v>
      </c>
      <c r="F15" s="134"/>
      <c r="G15" s="170">
        <v>8167.17</v>
      </c>
    </row>
    <row r="16" spans="1:7" x14ac:dyDescent="0.3">
      <c r="A16" s="108" t="s">
        <v>594</v>
      </c>
      <c r="B16" s="66" t="s">
        <v>900</v>
      </c>
      <c r="C16" s="66" t="s">
        <v>1602</v>
      </c>
      <c r="D16" s="112" t="s">
        <v>110</v>
      </c>
      <c r="E16" s="134">
        <v>45510</v>
      </c>
      <c r="F16" s="134"/>
      <c r="G16" s="170">
        <v>107423.5</v>
      </c>
    </row>
    <row r="17" spans="1:7" x14ac:dyDescent="0.3">
      <c r="A17" s="108" t="s">
        <v>597</v>
      </c>
      <c r="B17" s="109" t="s">
        <v>905</v>
      </c>
      <c r="C17" s="109" t="s">
        <v>1603</v>
      </c>
      <c r="D17" s="109">
        <v>214517280</v>
      </c>
      <c r="E17" s="134">
        <v>45510</v>
      </c>
      <c r="F17" s="134"/>
      <c r="G17" s="170">
        <v>7549.24</v>
      </c>
    </row>
    <row r="18" spans="1:7" x14ac:dyDescent="0.3">
      <c r="A18" s="108" t="s">
        <v>592</v>
      </c>
      <c r="B18" s="109" t="s">
        <v>59</v>
      </c>
      <c r="C18" s="66" t="s">
        <v>327</v>
      </c>
      <c r="D18" s="109"/>
      <c r="E18" s="134">
        <v>45510</v>
      </c>
      <c r="F18" s="134"/>
      <c r="G18" s="170">
        <v>10384752.300000001</v>
      </c>
    </row>
    <row r="19" spans="1:7" x14ac:dyDescent="0.3">
      <c r="A19" s="108" t="s">
        <v>592</v>
      </c>
      <c r="B19" s="109" t="s">
        <v>59</v>
      </c>
      <c r="C19" s="66" t="s">
        <v>62</v>
      </c>
      <c r="D19" s="66"/>
      <c r="E19" s="183">
        <v>45511</v>
      </c>
      <c r="F19" s="184">
        <v>4178011.27</v>
      </c>
      <c r="G19" s="184"/>
    </row>
    <row r="20" spans="1:7" x14ac:dyDescent="0.3">
      <c r="A20" s="108" t="s">
        <v>592</v>
      </c>
      <c r="B20" s="109" t="s">
        <v>59</v>
      </c>
      <c r="C20" s="66" t="s">
        <v>62</v>
      </c>
      <c r="D20" s="66"/>
      <c r="E20" s="183">
        <v>45511</v>
      </c>
      <c r="F20" s="184">
        <v>234.86</v>
      </c>
      <c r="G20" s="184"/>
    </row>
    <row r="21" spans="1:7" x14ac:dyDescent="0.3">
      <c r="A21" s="108" t="s">
        <v>1504</v>
      </c>
      <c r="B21" s="109" t="s">
        <v>59</v>
      </c>
      <c r="C21" s="66" t="s">
        <v>1505</v>
      </c>
      <c r="D21" s="66"/>
      <c r="E21" s="183">
        <v>45511</v>
      </c>
      <c r="F21" s="184">
        <v>2.5499999999999998</v>
      </c>
      <c r="G21" s="184"/>
    </row>
    <row r="22" spans="1:7" x14ac:dyDescent="0.3">
      <c r="A22" s="108" t="s">
        <v>1504</v>
      </c>
      <c r="B22" s="109" t="s">
        <v>59</v>
      </c>
      <c r="C22" s="66" t="s">
        <v>1505</v>
      </c>
      <c r="D22" s="66"/>
      <c r="E22" s="183">
        <v>45511</v>
      </c>
      <c r="F22" s="184">
        <v>0.01</v>
      </c>
      <c r="G22" s="184"/>
    </row>
    <row r="23" spans="1:7" x14ac:dyDescent="0.3">
      <c r="A23" s="108" t="s">
        <v>760</v>
      </c>
      <c r="B23" s="109" t="s">
        <v>366</v>
      </c>
      <c r="C23" s="66" t="s">
        <v>1604</v>
      </c>
      <c r="D23" s="185"/>
      <c r="E23" s="134">
        <v>45511</v>
      </c>
      <c r="F23" s="134"/>
      <c r="G23" s="170">
        <v>3862.62</v>
      </c>
    </row>
    <row r="24" spans="1:7" x14ac:dyDescent="0.3">
      <c r="A24" s="108" t="s">
        <v>760</v>
      </c>
      <c r="B24" s="109" t="s">
        <v>366</v>
      </c>
      <c r="C24" s="66" t="s">
        <v>1605</v>
      </c>
      <c r="D24" s="185"/>
      <c r="E24" s="134">
        <v>45511</v>
      </c>
      <c r="F24" s="134"/>
      <c r="G24" s="170">
        <v>10000</v>
      </c>
    </row>
    <row r="25" spans="1:7" x14ac:dyDescent="0.3">
      <c r="A25" s="108" t="s">
        <v>760</v>
      </c>
      <c r="B25" s="109" t="s">
        <v>366</v>
      </c>
      <c r="C25" s="66" t="s">
        <v>1606</v>
      </c>
      <c r="D25" s="185"/>
      <c r="E25" s="134">
        <v>45511</v>
      </c>
      <c r="F25" s="134"/>
      <c r="G25" s="170">
        <v>10111.99</v>
      </c>
    </row>
    <row r="26" spans="1:7" x14ac:dyDescent="0.3">
      <c r="A26" s="108" t="s">
        <v>760</v>
      </c>
      <c r="B26" s="109" t="s">
        <v>366</v>
      </c>
      <c r="C26" s="66" t="s">
        <v>1607</v>
      </c>
      <c r="D26" s="185"/>
      <c r="E26" s="134">
        <v>45511</v>
      </c>
      <c r="F26" s="134"/>
      <c r="G26" s="170">
        <v>12430</v>
      </c>
    </row>
    <row r="27" spans="1:7" x14ac:dyDescent="0.3">
      <c r="A27" s="108" t="s">
        <v>760</v>
      </c>
      <c r="B27" s="109" t="s">
        <v>366</v>
      </c>
      <c r="C27" s="66" t="s">
        <v>1608</v>
      </c>
      <c r="D27" s="185"/>
      <c r="E27" s="134">
        <v>45511</v>
      </c>
      <c r="F27" s="134"/>
      <c r="G27" s="170">
        <v>21481.74</v>
      </c>
    </row>
    <row r="28" spans="1:7" x14ac:dyDescent="0.3">
      <c r="A28" s="108" t="s">
        <v>760</v>
      </c>
      <c r="B28" s="109" t="s">
        <v>366</v>
      </c>
      <c r="C28" s="66" t="s">
        <v>1609</v>
      </c>
      <c r="D28" s="185"/>
      <c r="E28" s="134">
        <v>45511</v>
      </c>
      <c r="F28" s="134"/>
      <c r="G28" s="170">
        <v>23095.54</v>
      </c>
    </row>
    <row r="29" spans="1:7" x14ac:dyDescent="0.3">
      <c r="A29" s="108" t="s">
        <v>760</v>
      </c>
      <c r="B29" s="109" t="s">
        <v>366</v>
      </c>
      <c r="C29" s="66" t="s">
        <v>1610</v>
      </c>
      <c r="D29" s="185"/>
      <c r="E29" s="134">
        <v>45511</v>
      </c>
      <c r="F29" s="134"/>
      <c r="G29" s="170">
        <v>41182.550000000003</v>
      </c>
    </row>
    <row r="30" spans="1:7" x14ac:dyDescent="0.3">
      <c r="A30" s="108" t="s">
        <v>760</v>
      </c>
      <c r="B30" s="109" t="s">
        <v>366</v>
      </c>
      <c r="C30" s="66" t="s">
        <v>1611</v>
      </c>
      <c r="D30" s="185"/>
      <c r="E30" s="134">
        <v>45511</v>
      </c>
      <c r="F30" s="134"/>
      <c r="G30" s="170">
        <v>68933.36</v>
      </c>
    </row>
    <row r="31" spans="1:7" x14ac:dyDescent="0.3">
      <c r="A31" s="108" t="s">
        <v>760</v>
      </c>
      <c r="B31" s="109" t="s">
        <v>366</v>
      </c>
      <c r="C31" s="66" t="s">
        <v>1612</v>
      </c>
      <c r="D31" s="185"/>
      <c r="E31" s="134">
        <v>45511</v>
      </c>
      <c r="F31" s="134"/>
      <c r="G31" s="170">
        <v>70258</v>
      </c>
    </row>
    <row r="32" spans="1:7" x14ac:dyDescent="0.3">
      <c r="A32" s="108" t="s">
        <v>760</v>
      </c>
      <c r="B32" s="109" t="s">
        <v>366</v>
      </c>
      <c r="C32" s="66" t="s">
        <v>1613</v>
      </c>
      <c r="D32" s="185"/>
      <c r="E32" s="134">
        <v>45511</v>
      </c>
      <c r="F32" s="134"/>
      <c r="G32" s="170">
        <v>129747.38</v>
      </c>
    </row>
    <row r="33" spans="1:7" x14ac:dyDescent="0.3">
      <c r="A33" s="108" t="s">
        <v>760</v>
      </c>
      <c r="B33" s="109" t="s">
        <v>366</v>
      </c>
      <c r="C33" s="66" t="s">
        <v>1610</v>
      </c>
      <c r="D33" s="185"/>
      <c r="E33" s="134">
        <v>45511</v>
      </c>
      <c r="F33" s="134"/>
      <c r="G33" s="170">
        <v>148817.45000000001</v>
      </c>
    </row>
    <row r="34" spans="1:7" x14ac:dyDescent="0.3">
      <c r="A34" s="108" t="s">
        <v>760</v>
      </c>
      <c r="B34" s="109" t="s">
        <v>366</v>
      </c>
      <c r="C34" s="66" t="s">
        <v>1614</v>
      </c>
      <c r="D34" s="185"/>
      <c r="E34" s="134">
        <v>45511</v>
      </c>
      <c r="F34" s="134"/>
      <c r="G34" s="170">
        <v>157892.25</v>
      </c>
    </row>
    <row r="35" spans="1:7" x14ac:dyDescent="0.3">
      <c r="A35" s="108" t="s">
        <v>760</v>
      </c>
      <c r="B35" s="109" t="s">
        <v>366</v>
      </c>
      <c r="C35" s="66" t="s">
        <v>1615</v>
      </c>
      <c r="D35" s="185"/>
      <c r="E35" s="134">
        <v>45511</v>
      </c>
      <c r="F35" s="134"/>
      <c r="G35" s="170">
        <v>167343.04000000001</v>
      </c>
    </row>
    <row r="36" spans="1:7" x14ac:dyDescent="0.3">
      <c r="A36" s="108" t="s">
        <v>760</v>
      </c>
      <c r="B36" s="109" t="s">
        <v>366</v>
      </c>
      <c r="C36" s="66" t="s">
        <v>1616</v>
      </c>
      <c r="D36" s="185"/>
      <c r="E36" s="134">
        <v>45511</v>
      </c>
      <c r="F36" s="134"/>
      <c r="G36" s="170">
        <v>276000</v>
      </c>
    </row>
    <row r="37" spans="1:7" x14ac:dyDescent="0.3">
      <c r="A37" s="108" t="s">
        <v>760</v>
      </c>
      <c r="B37" s="109" t="s">
        <v>366</v>
      </c>
      <c r="C37" s="66" t="s">
        <v>1617</v>
      </c>
      <c r="D37" s="185"/>
      <c r="E37" s="134">
        <v>45511</v>
      </c>
      <c r="F37" s="134"/>
      <c r="G37" s="170">
        <v>401768.05</v>
      </c>
    </row>
    <row r="38" spans="1:7" x14ac:dyDescent="0.3">
      <c r="A38" s="108" t="s">
        <v>760</v>
      </c>
      <c r="B38" s="109" t="s">
        <v>366</v>
      </c>
      <c r="C38" s="66" t="s">
        <v>1618</v>
      </c>
      <c r="D38" s="185"/>
      <c r="E38" s="134">
        <v>45511</v>
      </c>
      <c r="F38" s="134"/>
      <c r="G38" s="170">
        <v>418543.32</v>
      </c>
    </row>
    <row r="39" spans="1:7" x14ac:dyDescent="0.3">
      <c r="A39" s="108" t="s">
        <v>383</v>
      </c>
      <c r="B39" s="66" t="s">
        <v>101</v>
      </c>
      <c r="C39" s="66" t="s">
        <v>1619</v>
      </c>
      <c r="D39" s="112" t="s">
        <v>382</v>
      </c>
      <c r="E39" s="134">
        <v>45511</v>
      </c>
      <c r="F39" s="134"/>
      <c r="G39" s="170">
        <v>2167.84</v>
      </c>
    </row>
    <row r="40" spans="1:7" x14ac:dyDescent="0.3">
      <c r="A40" s="108" t="s">
        <v>383</v>
      </c>
      <c r="B40" s="66" t="s">
        <v>101</v>
      </c>
      <c r="C40" s="66" t="s">
        <v>1620</v>
      </c>
      <c r="D40" s="112" t="s">
        <v>382</v>
      </c>
      <c r="E40" s="134">
        <v>45511</v>
      </c>
      <c r="F40" s="134"/>
      <c r="G40" s="170">
        <v>24486.78</v>
      </c>
    </row>
    <row r="41" spans="1:7" x14ac:dyDescent="0.3">
      <c r="A41" s="108" t="s">
        <v>383</v>
      </c>
      <c r="B41" s="66" t="s">
        <v>101</v>
      </c>
      <c r="C41" s="66" t="s">
        <v>1621</v>
      </c>
      <c r="D41" s="112" t="s">
        <v>930</v>
      </c>
      <c r="E41" s="134">
        <v>45511</v>
      </c>
      <c r="F41" s="134"/>
      <c r="G41" s="170">
        <v>34636.080000000002</v>
      </c>
    </row>
    <row r="42" spans="1:7" x14ac:dyDescent="0.3">
      <c r="A42" s="108" t="s">
        <v>383</v>
      </c>
      <c r="B42" s="66" t="s">
        <v>101</v>
      </c>
      <c r="C42" s="66" t="s">
        <v>1622</v>
      </c>
      <c r="D42" s="112" t="s">
        <v>382</v>
      </c>
      <c r="E42" s="134">
        <v>45511</v>
      </c>
      <c r="F42" s="134"/>
      <c r="G42" s="170">
        <v>1244946.1000000001</v>
      </c>
    </row>
    <row r="43" spans="1:7" x14ac:dyDescent="0.3">
      <c r="A43" s="108" t="s">
        <v>434</v>
      </c>
      <c r="B43" s="109" t="s">
        <v>397</v>
      </c>
      <c r="C43" s="66" t="s">
        <v>1623</v>
      </c>
      <c r="D43" s="112">
        <v>7</v>
      </c>
      <c r="E43" s="134">
        <v>45511</v>
      </c>
      <c r="F43" s="134"/>
      <c r="G43" s="170">
        <v>5500</v>
      </c>
    </row>
    <row r="44" spans="1:7" x14ac:dyDescent="0.3">
      <c r="A44" s="108" t="s">
        <v>434</v>
      </c>
      <c r="B44" s="109" t="s">
        <v>704</v>
      </c>
      <c r="C44" s="66" t="s">
        <v>1624</v>
      </c>
      <c r="D44" s="112">
        <v>6</v>
      </c>
      <c r="E44" s="134">
        <v>45511</v>
      </c>
      <c r="F44" s="134"/>
      <c r="G44" s="170">
        <v>6500</v>
      </c>
    </row>
    <row r="45" spans="1:7" x14ac:dyDescent="0.3">
      <c r="A45" s="108" t="s">
        <v>685</v>
      </c>
      <c r="B45" s="109" t="s">
        <v>191</v>
      </c>
      <c r="C45" s="66" t="s">
        <v>1625</v>
      </c>
      <c r="D45" s="112">
        <v>30</v>
      </c>
      <c r="E45" s="134">
        <v>45511</v>
      </c>
      <c r="F45" s="134"/>
      <c r="G45" s="170">
        <v>226002.76</v>
      </c>
    </row>
    <row r="46" spans="1:7" x14ac:dyDescent="0.3">
      <c r="A46" s="108" t="s">
        <v>358</v>
      </c>
      <c r="B46" s="109" t="s">
        <v>1626</v>
      </c>
      <c r="C46" s="66" t="s">
        <v>1627</v>
      </c>
      <c r="D46" s="109">
        <v>240169131</v>
      </c>
      <c r="E46" s="134">
        <v>45511</v>
      </c>
      <c r="F46" s="134"/>
      <c r="G46" s="170">
        <v>135.12</v>
      </c>
    </row>
    <row r="47" spans="1:7" x14ac:dyDescent="0.3">
      <c r="A47" s="108" t="s">
        <v>637</v>
      </c>
      <c r="B47" s="109" t="s">
        <v>176</v>
      </c>
      <c r="C47" s="66" t="s">
        <v>1628</v>
      </c>
      <c r="D47" s="112">
        <v>1533</v>
      </c>
      <c r="E47" s="134">
        <v>45511</v>
      </c>
      <c r="F47" s="134"/>
      <c r="G47" s="170">
        <v>30407.4</v>
      </c>
    </row>
    <row r="48" spans="1:7" x14ac:dyDescent="0.3">
      <c r="A48" s="108" t="s">
        <v>409</v>
      </c>
      <c r="B48" s="109" t="s">
        <v>176</v>
      </c>
      <c r="C48" s="66" t="s">
        <v>1629</v>
      </c>
      <c r="D48" s="112">
        <v>438</v>
      </c>
      <c r="E48" s="134">
        <v>45511</v>
      </c>
      <c r="F48" s="134"/>
      <c r="G48" s="170">
        <v>15250</v>
      </c>
    </row>
    <row r="49" spans="1:7" x14ac:dyDescent="0.3">
      <c r="A49" s="108" t="s">
        <v>409</v>
      </c>
      <c r="B49" s="109" t="s">
        <v>176</v>
      </c>
      <c r="C49" s="66" t="s">
        <v>1630</v>
      </c>
      <c r="D49" s="112">
        <v>440</v>
      </c>
      <c r="E49" s="134">
        <v>45511</v>
      </c>
      <c r="F49" s="134"/>
      <c r="G49" s="170">
        <v>7700</v>
      </c>
    </row>
    <row r="50" spans="1:7" x14ac:dyDescent="0.3">
      <c r="A50" s="108" t="s">
        <v>409</v>
      </c>
      <c r="B50" s="109" t="s">
        <v>176</v>
      </c>
      <c r="C50" s="66" t="s">
        <v>1631</v>
      </c>
      <c r="D50" s="112">
        <v>439</v>
      </c>
      <c r="E50" s="134">
        <v>45511</v>
      </c>
      <c r="F50" s="134"/>
      <c r="G50" s="170">
        <v>270</v>
      </c>
    </row>
    <row r="51" spans="1:7" x14ac:dyDescent="0.3">
      <c r="A51" s="108" t="s">
        <v>380</v>
      </c>
      <c r="B51" s="109" t="s">
        <v>176</v>
      </c>
      <c r="C51" s="66" t="s">
        <v>1632</v>
      </c>
      <c r="D51" s="112">
        <v>1521</v>
      </c>
      <c r="E51" s="134">
        <v>45511</v>
      </c>
      <c r="F51" s="134"/>
      <c r="G51" s="170">
        <v>18413.95</v>
      </c>
    </row>
    <row r="52" spans="1:7" x14ac:dyDescent="0.3">
      <c r="A52" s="108" t="s">
        <v>358</v>
      </c>
      <c r="B52" s="109" t="s">
        <v>94</v>
      </c>
      <c r="C52" s="66" t="s">
        <v>1633</v>
      </c>
      <c r="D52" s="112">
        <v>20934</v>
      </c>
      <c r="E52" s="134">
        <v>45511</v>
      </c>
      <c r="F52" s="134"/>
      <c r="G52" s="170">
        <v>961.25</v>
      </c>
    </row>
    <row r="53" spans="1:7" x14ac:dyDescent="0.3">
      <c r="A53" s="108" t="s">
        <v>361</v>
      </c>
      <c r="B53" s="109" t="s">
        <v>155</v>
      </c>
      <c r="C53" s="66" t="s">
        <v>1634</v>
      </c>
      <c r="D53" s="112">
        <v>341126</v>
      </c>
      <c r="E53" s="134">
        <v>45511</v>
      </c>
      <c r="F53" s="134"/>
      <c r="G53" s="170">
        <v>523</v>
      </c>
    </row>
    <row r="54" spans="1:7" x14ac:dyDescent="0.3">
      <c r="A54" s="108" t="s">
        <v>607</v>
      </c>
      <c r="B54" s="109" t="s">
        <v>1305</v>
      </c>
      <c r="C54" s="66" t="s">
        <v>608</v>
      </c>
      <c r="D54" s="109">
        <v>1243</v>
      </c>
      <c r="E54" s="134">
        <v>45511</v>
      </c>
      <c r="F54" s="134"/>
      <c r="G54" s="170">
        <v>1614.9</v>
      </c>
    </row>
    <row r="55" spans="1:7" x14ac:dyDescent="0.3">
      <c r="A55" s="108" t="s">
        <v>388</v>
      </c>
      <c r="B55" s="109" t="s">
        <v>471</v>
      </c>
      <c r="C55" s="66" t="s">
        <v>78</v>
      </c>
      <c r="D55" s="109">
        <v>17997</v>
      </c>
      <c r="E55" s="134">
        <v>45511</v>
      </c>
      <c r="F55" s="134"/>
      <c r="G55" s="170">
        <v>820</v>
      </c>
    </row>
    <row r="56" spans="1:7" x14ac:dyDescent="0.3">
      <c r="A56" s="108" t="s">
        <v>607</v>
      </c>
      <c r="B56" s="109" t="s">
        <v>1305</v>
      </c>
      <c r="C56" s="66" t="s">
        <v>608</v>
      </c>
      <c r="D56" s="109">
        <v>1244</v>
      </c>
      <c r="E56" s="134">
        <v>45511</v>
      </c>
      <c r="F56" s="134"/>
      <c r="G56" s="170">
        <v>420.36</v>
      </c>
    </row>
    <row r="57" spans="1:7" x14ac:dyDescent="0.3">
      <c r="A57" s="108" t="s">
        <v>690</v>
      </c>
      <c r="B57" s="66" t="s">
        <v>379</v>
      </c>
      <c r="C57" s="66" t="s">
        <v>1635</v>
      </c>
      <c r="D57" s="112">
        <v>615</v>
      </c>
      <c r="E57" s="134">
        <v>45511</v>
      </c>
      <c r="F57" s="134"/>
      <c r="G57" s="170">
        <v>9713.4699999999993</v>
      </c>
    </row>
    <row r="58" spans="1:7" x14ac:dyDescent="0.3">
      <c r="A58" s="108" t="s">
        <v>383</v>
      </c>
      <c r="B58" s="66" t="s">
        <v>101</v>
      </c>
      <c r="C58" s="66" t="s">
        <v>1636</v>
      </c>
      <c r="D58" s="112" t="s">
        <v>382</v>
      </c>
      <c r="E58" s="134">
        <v>45511</v>
      </c>
      <c r="F58" s="134"/>
      <c r="G58" s="170">
        <v>3760.21</v>
      </c>
    </row>
    <row r="59" spans="1:7" x14ac:dyDescent="0.3">
      <c r="A59" s="108" t="s">
        <v>434</v>
      </c>
      <c r="B59" s="109" t="s">
        <v>151</v>
      </c>
      <c r="C59" s="66" t="s">
        <v>1637</v>
      </c>
      <c r="D59" s="112">
        <v>101</v>
      </c>
      <c r="E59" s="134">
        <v>45511</v>
      </c>
      <c r="F59" s="134"/>
      <c r="G59" s="170">
        <v>25000</v>
      </c>
    </row>
    <row r="60" spans="1:7" x14ac:dyDescent="0.3">
      <c r="A60" s="108" t="s">
        <v>434</v>
      </c>
      <c r="B60" s="109" t="s">
        <v>166</v>
      </c>
      <c r="C60" s="66" t="s">
        <v>1638</v>
      </c>
      <c r="D60" s="112">
        <v>135</v>
      </c>
      <c r="E60" s="134">
        <v>45511</v>
      </c>
      <c r="F60" s="134"/>
      <c r="G60" s="170">
        <v>7363.13</v>
      </c>
    </row>
    <row r="61" spans="1:7" x14ac:dyDescent="0.3">
      <c r="A61" s="108" t="s">
        <v>434</v>
      </c>
      <c r="B61" s="109" t="s">
        <v>162</v>
      </c>
      <c r="C61" s="66" t="s">
        <v>163</v>
      </c>
      <c r="D61" s="112">
        <v>404</v>
      </c>
      <c r="E61" s="134">
        <v>45511</v>
      </c>
      <c r="F61" s="134"/>
      <c r="G61" s="170">
        <v>11300</v>
      </c>
    </row>
    <row r="62" spans="1:7" x14ac:dyDescent="0.3">
      <c r="A62" s="108" t="s">
        <v>434</v>
      </c>
      <c r="B62" s="109" t="s">
        <v>1479</v>
      </c>
      <c r="C62" s="66" t="s">
        <v>1639</v>
      </c>
      <c r="D62" s="109">
        <v>6</v>
      </c>
      <c r="E62" s="134">
        <v>45511</v>
      </c>
      <c r="F62" s="134"/>
      <c r="G62" s="170">
        <v>16000</v>
      </c>
    </row>
    <row r="63" spans="1:7" x14ac:dyDescent="0.3">
      <c r="A63" s="108" t="s">
        <v>358</v>
      </c>
      <c r="B63" s="66" t="s">
        <v>97</v>
      </c>
      <c r="C63" s="66" t="s">
        <v>99</v>
      </c>
      <c r="D63" s="112">
        <v>27825</v>
      </c>
      <c r="E63" s="134">
        <v>45511</v>
      </c>
      <c r="F63" s="134"/>
      <c r="G63" s="170">
        <v>610.22</v>
      </c>
    </row>
    <row r="64" spans="1:7" x14ac:dyDescent="0.3">
      <c r="A64" s="108" t="s">
        <v>365</v>
      </c>
      <c r="B64" s="109" t="s">
        <v>85</v>
      </c>
      <c r="C64" s="66" t="s">
        <v>595</v>
      </c>
      <c r="D64" s="109">
        <v>2513</v>
      </c>
      <c r="E64" s="134">
        <v>45511</v>
      </c>
      <c r="F64" s="134"/>
      <c r="G64" s="170">
        <v>9788</v>
      </c>
    </row>
    <row r="65" spans="1:7" x14ac:dyDescent="0.3">
      <c r="A65" s="108" t="s">
        <v>365</v>
      </c>
      <c r="B65" s="109" t="s">
        <v>427</v>
      </c>
      <c r="C65" s="66" t="s">
        <v>595</v>
      </c>
      <c r="D65" s="112">
        <v>120</v>
      </c>
      <c r="E65" s="134">
        <v>45511</v>
      </c>
      <c r="F65" s="134"/>
      <c r="G65" s="170">
        <v>785.86</v>
      </c>
    </row>
    <row r="66" spans="1:7" x14ac:dyDescent="0.3">
      <c r="A66" s="108" t="s">
        <v>434</v>
      </c>
      <c r="B66" s="109" t="s">
        <v>160</v>
      </c>
      <c r="C66" s="66" t="s">
        <v>161</v>
      </c>
      <c r="D66" s="112">
        <v>104</v>
      </c>
      <c r="E66" s="134">
        <v>45511</v>
      </c>
      <c r="F66" s="134"/>
      <c r="G66" s="170">
        <v>11663.03</v>
      </c>
    </row>
    <row r="67" spans="1:7" x14ac:dyDescent="0.3">
      <c r="A67" s="108" t="s">
        <v>360</v>
      </c>
      <c r="B67" s="109" t="s">
        <v>63</v>
      </c>
      <c r="C67" s="66" t="s">
        <v>770</v>
      </c>
      <c r="D67" s="112">
        <v>483131</v>
      </c>
      <c r="E67" s="134">
        <v>45511</v>
      </c>
      <c r="F67" s="134"/>
      <c r="G67" s="170">
        <v>167.53</v>
      </c>
    </row>
    <row r="68" spans="1:7" x14ac:dyDescent="0.3">
      <c r="A68" s="108" t="s">
        <v>360</v>
      </c>
      <c r="B68" s="109" t="s">
        <v>63</v>
      </c>
      <c r="C68" s="66" t="s">
        <v>770</v>
      </c>
      <c r="D68" s="112">
        <v>484982</v>
      </c>
      <c r="E68" s="134">
        <v>45511</v>
      </c>
      <c r="F68" s="134"/>
      <c r="G68" s="170">
        <v>8476.98</v>
      </c>
    </row>
    <row r="69" spans="1:7" x14ac:dyDescent="0.3">
      <c r="A69" s="108" t="s">
        <v>360</v>
      </c>
      <c r="B69" s="109" t="s">
        <v>63</v>
      </c>
      <c r="C69" s="66" t="s">
        <v>770</v>
      </c>
      <c r="D69" s="112">
        <v>482431</v>
      </c>
      <c r="E69" s="134">
        <v>45511</v>
      </c>
      <c r="F69" s="134"/>
      <c r="G69" s="170">
        <v>252.37</v>
      </c>
    </row>
    <row r="70" spans="1:7" x14ac:dyDescent="0.3">
      <c r="A70" s="108" t="s">
        <v>365</v>
      </c>
      <c r="B70" s="109" t="s">
        <v>85</v>
      </c>
      <c r="C70" s="66" t="s">
        <v>595</v>
      </c>
      <c r="D70" s="109">
        <v>2494</v>
      </c>
      <c r="E70" s="134">
        <v>45511</v>
      </c>
      <c r="F70" s="134"/>
      <c r="G70" s="170">
        <v>3861</v>
      </c>
    </row>
    <row r="71" spans="1:7" x14ac:dyDescent="0.3">
      <c r="A71" s="108" t="s">
        <v>365</v>
      </c>
      <c r="B71" s="109" t="s">
        <v>90</v>
      </c>
      <c r="C71" s="66" t="s">
        <v>595</v>
      </c>
      <c r="D71" s="109">
        <v>406</v>
      </c>
      <c r="E71" s="134">
        <v>45511</v>
      </c>
      <c r="F71" s="134"/>
      <c r="G71" s="170">
        <v>6637.4</v>
      </c>
    </row>
    <row r="72" spans="1:7" x14ac:dyDescent="0.3">
      <c r="A72" s="108" t="s">
        <v>365</v>
      </c>
      <c r="B72" s="109" t="s">
        <v>90</v>
      </c>
      <c r="C72" s="66" t="s">
        <v>595</v>
      </c>
      <c r="D72" s="109">
        <v>402</v>
      </c>
      <c r="E72" s="134">
        <v>45511</v>
      </c>
      <c r="F72" s="134"/>
      <c r="G72" s="170">
        <v>1526.7</v>
      </c>
    </row>
    <row r="73" spans="1:7" x14ac:dyDescent="0.3">
      <c r="A73" s="108" t="s">
        <v>365</v>
      </c>
      <c r="B73" s="109" t="s">
        <v>427</v>
      </c>
      <c r="C73" s="66" t="s">
        <v>595</v>
      </c>
      <c r="D73" s="112">
        <v>124</v>
      </c>
      <c r="E73" s="134">
        <v>45511</v>
      </c>
      <c r="F73" s="134"/>
      <c r="G73" s="170">
        <v>9444.9599999999991</v>
      </c>
    </row>
    <row r="74" spans="1:7" x14ac:dyDescent="0.3">
      <c r="A74" s="108" t="s">
        <v>1311</v>
      </c>
      <c r="B74" s="109" t="s">
        <v>79</v>
      </c>
      <c r="C74" s="66" t="s">
        <v>1098</v>
      </c>
      <c r="D74" s="112">
        <v>5844</v>
      </c>
      <c r="E74" s="134">
        <v>45511</v>
      </c>
      <c r="F74" s="134"/>
      <c r="G74" s="170">
        <v>4590</v>
      </c>
    </row>
    <row r="75" spans="1:7" x14ac:dyDescent="0.3">
      <c r="A75" s="108" t="s">
        <v>1311</v>
      </c>
      <c r="B75" s="109" t="s">
        <v>79</v>
      </c>
      <c r="C75" s="66" t="s">
        <v>1465</v>
      </c>
      <c r="D75" s="112">
        <v>5851</v>
      </c>
      <c r="E75" s="134">
        <v>45511</v>
      </c>
      <c r="F75" s="134"/>
      <c r="G75" s="170">
        <v>6960</v>
      </c>
    </row>
    <row r="76" spans="1:7" x14ac:dyDescent="0.3">
      <c r="A76" s="108" t="s">
        <v>365</v>
      </c>
      <c r="B76" s="109" t="s">
        <v>85</v>
      </c>
      <c r="C76" s="66" t="s">
        <v>595</v>
      </c>
      <c r="D76" s="109">
        <v>2512</v>
      </c>
      <c r="E76" s="134">
        <v>45511</v>
      </c>
      <c r="F76" s="134"/>
      <c r="G76" s="170">
        <v>1500</v>
      </c>
    </row>
    <row r="77" spans="1:7" x14ac:dyDescent="0.3">
      <c r="A77" s="108" t="s">
        <v>365</v>
      </c>
      <c r="B77" s="109" t="s">
        <v>85</v>
      </c>
      <c r="C77" s="66" t="s">
        <v>595</v>
      </c>
      <c r="D77" s="109">
        <v>2500</v>
      </c>
      <c r="E77" s="134">
        <v>45511</v>
      </c>
      <c r="F77" s="134"/>
      <c r="G77" s="170">
        <v>7722</v>
      </c>
    </row>
    <row r="78" spans="1:7" x14ac:dyDescent="0.3">
      <c r="A78" s="108" t="s">
        <v>365</v>
      </c>
      <c r="B78" s="109" t="s">
        <v>90</v>
      </c>
      <c r="C78" s="66" t="s">
        <v>595</v>
      </c>
      <c r="D78" s="109">
        <v>380</v>
      </c>
      <c r="E78" s="134">
        <v>45511</v>
      </c>
      <c r="F78" s="134"/>
      <c r="G78" s="170">
        <v>3722.4</v>
      </c>
    </row>
    <row r="79" spans="1:7" x14ac:dyDescent="0.3">
      <c r="A79" s="108" t="s">
        <v>388</v>
      </c>
      <c r="B79" s="109" t="s">
        <v>90</v>
      </c>
      <c r="C79" s="66" t="s">
        <v>78</v>
      </c>
      <c r="D79" s="109">
        <v>369</v>
      </c>
      <c r="E79" s="134">
        <v>45511</v>
      </c>
      <c r="F79" s="134"/>
      <c r="G79" s="170">
        <v>324</v>
      </c>
    </row>
    <row r="80" spans="1:7" x14ac:dyDescent="0.3">
      <c r="A80" s="108" t="s">
        <v>358</v>
      </c>
      <c r="B80" s="66" t="s">
        <v>97</v>
      </c>
      <c r="C80" s="66" t="s">
        <v>98</v>
      </c>
      <c r="D80" s="112">
        <v>27826</v>
      </c>
      <c r="E80" s="134">
        <v>45511</v>
      </c>
      <c r="F80" s="134"/>
      <c r="G80" s="170">
        <v>1515.48</v>
      </c>
    </row>
    <row r="81" spans="1:7" x14ac:dyDescent="0.3">
      <c r="A81" s="108" t="s">
        <v>360</v>
      </c>
      <c r="B81" s="109" t="s">
        <v>63</v>
      </c>
      <c r="C81" s="66" t="s">
        <v>770</v>
      </c>
      <c r="D81" s="112">
        <v>484429</v>
      </c>
      <c r="E81" s="134">
        <v>45511</v>
      </c>
      <c r="F81" s="134"/>
      <c r="G81" s="170">
        <v>41.88</v>
      </c>
    </row>
    <row r="82" spans="1:7" x14ac:dyDescent="0.3">
      <c r="A82" s="108" t="s">
        <v>1311</v>
      </c>
      <c r="B82" s="109" t="s">
        <v>79</v>
      </c>
      <c r="C82" s="66" t="s">
        <v>1465</v>
      </c>
      <c r="D82" s="112">
        <v>5848</v>
      </c>
      <c r="E82" s="134">
        <v>45511</v>
      </c>
      <c r="F82" s="134"/>
      <c r="G82" s="170">
        <v>33150</v>
      </c>
    </row>
    <row r="83" spans="1:7" x14ac:dyDescent="0.3">
      <c r="A83" s="108" t="s">
        <v>1311</v>
      </c>
      <c r="B83" s="109" t="s">
        <v>79</v>
      </c>
      <c r="C83" s="66" t="s">
        <v>1465</v>
      </c>
      <c r="D83" s="112">
        <v>5849</v>
      </c>
      <c r="E83" s="134">
        <v>45511</v>
      </c>
      <c r="F83" s="134"/>
      <c r="G83" s="170">
        <v>27253.200000000001</v>
      </c>
    </row>
    <row r="84" spans="1:7" x14ac:dyDescent="0.3">
      <c r="A84" s="108" t="s">
        <v>1311</v>
      </c>
      <c r="B84" s="109" t="s">
        <v>79</v>
      </c>
      <c r="C84" s="66" t="s">
        <v>1465</v>
      </c>
      <c r="D84" s="112">
        <v>5850</v>
      </c>
      <c r="E84" s="134">
        <v>45511</v>
      </c>
      <c r="F84" s="134"/>
      <c r="G84" s="170">
        <v>30747.200000000001</v>
      </c>
    </row>
    <row r="85" spans="1:7" x14ac:dyDescent="0.3">
      <c r="A85" s="108" t="s">
        <v>365</v>
      </c>
      <c r="B85" s="109" t="s">
        <v>85</v>
      </c>
      <c r="C85" s="66" t="s">
        <v>595</v>
      </c>
      <c r="D85" s="109">
        <v>2507</v>
      </c>
      <c r="E85" s="134">
        <v>45511</v>
      </c>
      <c r="F85" s="134"/>
      <c r="G85" s="170">
        <v>1225</v>
      </c>
    </row>
    <row r="86" spans="1:7" x14ac:dyDescent="0.3">
      <c r="A86" s="108" t="s">
        <v>365</v>
      </c>
      <c r="B86" s="109" t="s">
        <v>85</v>
      </c>
      <c r="C86" s="66" t="s">
        <v>595</v>
      </c>
      <c r="D86" s="109">
        <v>2511</v>
      </c>
      <c r="E86" s="134">
        <v>45511</v>
      </c>
      <c r="F86" s="134"/>
      <c r="G86" s="170">
        <v>3997</v>
      </c>
    </row>
    <row r="87" spans="1:7" x14ac:dyDescent="0.3">
      <c r="A87" s="108" t="s">
        <v>365</v>
      </c>
      <c r="B87" s="109" t="s">
        <v>85</v>
      </c>
      <c r="C87" s="66" t="s">
        <v>595</v>
      </c>
      <c r="D87" s="109">
        <v>2501</v>
      </c>
      <c r="E87" s="134">
        <v>45511</v>
      </c>
      <c r="F87" s="134"/>
      <c r="G87" s="170">
        <v>3861</v>
      </c>
    </row>
    <row r="88" spans="1:7" x14ac:dyDescent="0.3">
      <c r="A88" s="108" t="s">
        <v>365</v>
      </c>
      <c r="B88" s="109" t="s">
        <v>427</v>
      </c>
      <c r="C88" s="66" t="s">
        <v>595</v>
      </c>
      <c r="D88" s="112">
        <v>126</v>
      </c>
      <c r="E88" s="134">
        <v>45511</v>
      </c>
      <c r="F88" s="134"/>
      <c r="G88" s="170">
        <v>4980</v>
      </c>
    </row>
    <row r="89" spans="1:7" x14ac:dyDescent="0.3">
      <c r="A89" s="108" t="s">
        <v>365</v>
      </c>
      <c r="B89" s="109" t="s">
        <v>90</v>
      </c>
      <c r="C89" s="66" t="s">
        <v>595</v>
      </c>
      <c r="D89" s="109">
        <v>374</v>
      </c>
      <c r="E89" s="134">
        <v>45511</v>
      </c>
      <c r="F89" s="134"/>
      <c r="G89" s="170">
        <v>3920</v>
      </c>
    </row>
    <row r="90" spans="1:7" x14ac:dyDescent="0.3">
      <c r="A90" s="108" t="s">
        <v>388</v>
      </c>
      <c r="B90" s="109" t="s">
        <v>90</v>
      </c>
      <c r="C90" s="66" t="s">
        <v>78</v>
      </c>
      <c r="D90" s="109">
        <v>379</v>
      </c>
      <c r="E90" s="134">
        <v>45511</v>
      </c>
      <c r="F90" s="134"/>
      <c r="G90" s="170">
        <v>6978</v>
      </c>
    </row>
    <row r="91" spans="1:7" x14ac:dyDescent="0.3">
      <c r="A91" s="108" t="s">
        <v>388</v>
      </c>
      <c r="B91" s="109" t="s">
        <v>210</v>
      </c>
      <c r="C91" s="66" t="s">
        <v>78</v>
      </c>
      <c r="D91" s="109">
        <v>18269</v>
      </c>
      <c r="E91" s="134">
        <v>45511</v>
      </c>
      <c r="F91" s="134"/>
      <c r="G91" s="170">
        <v>34064.76</v>
      </c>
    </row>
    <row r="92" spans="1:7" x14ac:dyDescent="0.3">
      <c r="A92" s="108" t="s">
        <v>388</v>
      </c>
      <c r="B92" s="109" t="s">
        <v>90</v>
      </c>
      <c r="C92" s="66" t="s">
        <v>78</v>
      </c>
      <c r="D92" s="109">
        <v>393</v>
      </c>
      <c r="E92" s="134">
        <v>45511</v>
      </c>
      <c r="F92" s="134"/>
      <c r="G92" s="170">
        <v>1599.5</v>
      </c>
    </row>
    <row r="93" spans="1:7" x14ac:dyDescent="0.3">
      <c r="A93" s="108" t="s">
        <v>434</v>
      </c>
      <c r="B93" s="109" t="s">
        <v>172</v>
      </c>
      <c r="C93" s="66" t="s">
        <v>1640</v>
      </c>
      <c r="D93" s="109">
        <v>66</v>
      </c>
      <c r="E93" s="134">
        <v>45511</v>
      </c>
      <c r="F93" s="134"/>
      <c r="G93" s="170">
        <v>11250</v>
      </c>
    </row>
    <row r="94" spans="1:7" x14ac:dyDescent="0.3">
      <c r="A94" s="108" t="s">
        <v>388</v>
      </c>
      <c r="B94" s="109" t="s">
        <v>254</v>
      </c>
      <c r="C94" s="66" t="s">
        <v>659</v>
      </c>
      <c r="D94" s="112">
        <v>4069</v>
      </c>
      <c r="E94" s="134">
        <v>45511</v>
      </c>
      <c r="F94" s="134"/>
      <c r="G94" s="170">
        <v>523</v>
      </c>
    </row>
    <row r="95" spans="1:7" x14ac:dyDescent="0.3">
      <c r="A95" s="108" t="s">
        <v>365</v>
      </c>
      <c r="B95" s="109" t="s">
        <v>254</v>
      </c>
      <c r="C95" s="66" t="s">
        <v>595</v>
      </c>
      <c r="D95" s="112">
        <v>4067</v>
      </c>
      <c r="E95" s="134">
        <v>45511</v>
      </c>
      <c r="F95" s="134"/>
      <c r="G95" s="170">
        <v>556.29999999999995</v>
      </c>
    </row>
    <row r="96" spans="1:7" x14ac:dyDescent="0.3">
      <c r="A96" s="108" t="s">
        <v>683</v>
      </c>
      <c r="B96" s="109" t="s">
        <v>191</v>
      </c>
      <c r="C96" s="66" t="s">
        <v>1641</v>
      </c>
      <c r="D96" s="112">
        <v>31</v>
      </c>
      <c r="E96" s="134">
        <v>45511</v>
      </c>
      <c r="F96" s="134"/>
      <c r="G96" s="170">
        <v>8728.0499999999993</v>
      </c>
    </row>
    <row r="97" spans="1:7" x14ac:dyDescent="0.3">
      <c r="A97" s="108" t="s">
        <v>683</v>
      </c>
      <c r="B97" s="109" t="s">
        <v>191</v>
      </c>
      <c r="C97" s="66" t="s">
        <v>1642</v>
      </c>
      <c r="D97" s="112">
        <v>29</v>
      </c>
      <c r="E97" s="134">
        <v>45511</v>
      </c>
      <c r="F97" s="134"/>
      <c r="G97" s="170">
        <v>244266.23</v>
      </c>
    </row>
    <row r="98" spans="1:7" x14ac:dyDescent="0.3">
      <c r="A98" s="108" t="s">
        <v>675</v>
      </c>
      <c r="B98" s="109" t="s">
        <v>230</v>
      </c>
      <c r="C98" s="66" t="s">
        <v>1643</v>
      </c>
      <c r="D98" s="112">
        <v>1367</v>
      </c>
      <c r="E98" s="134">
        <v>45511</v>
      </c>
      <c r="F98" s="134"/>
      <c r="G98" s="170">
        <v>25000</v>
      </c>
    </row>
    <row r="99" spans="1:7" x14ac:dyDescent="0.3">
      <c r="A99" s="108" t="s">
        <v>434</v>
      </c>
      <c r="B99" s="109" t="s">
        <v>605</v>
      </c>
      <c r="C99" s="66" t="s">
        <v>1644</v>
      </c>
      <c r="D99" s="112">
        <v>26</v>
      </c>
      <c r="E99" s="134">
        <v>45511</v>
      </c>
      <c r="F99" s="134"/>
      <c r="G99" s="170">
        <v>1200</v>
      </c>
    </row>
    <row r="100" spans="1:7" x14ac:dyDescent="0.3">
      <c r="A100" s="108" t="s">
        <v>352</v>
      </c>
      <c r="B100" s="109" t="s">
        <v>59</v>
      </c>
      <c r="C100" s="66" t="s">
        <v>1645</v>
      </c>
      <c r="D100" s="66"/>
      <c r="E100" s="183">
        <v>45512</v>
      </c>
      <c r="F100" s="184">
        <v>489.2</v>
      </c>
      <c r="G100" s="184"/>
    </row>
    <row r="101" spans="1:7" x14ac:dyDescent="0.3">
      <c r="A101" s="108" t="s">
        <v>352</v>
      </c>
      <c r="B101" s="109" t="s">
        <v>59</v>
      </c>
      <c r="C101" s="66" t="s">
        <v>1646</v>
      </c>
      <c r="D101" s="66"/>
      <c r="E101" s="183">
        <v>45512</v>
      </c>
      <c r="F101" s="184">
        <v>76.44</v>
      </c>
      <c r="G101" s="184"/>
    </row>
    <row r="102" spans="1:7" x14ac:dyDescent="0.3">
      <c r="A102" s="108" t="s">
        <v>352</v>
      </c>
      <c r="B102" s="109" t="s">
        <v>59</v>
      </c>
      <c r="C102" s="66" t="s">
        <v>1647</v>
      </c>
      <c r="D102" s="66"/>
      <c r="E102" s="183">
        <v>45512</v>
      </c>
      <c r="F102" s="184">
        <v>1225</v>
      </c>
      <c r="G102" s="184"/>
    </row>
    <row r="103" spans="1:7" x14ac:dyDescent="0.3">
      <c r="A103" s="108" t="s">
        <v>352</v>
      </c>
      <c r="B103" s="109" t="s">
        <v>59</v>
      </c>
      <c r="C103" s="66" t="s">
        <v>1648</v>
      </c>
      <c r="D103" s="66"/>
      <c r="E103" s="183">
        <v>45512</v>
      </c>
      <c r="F103" s="184">
        <v>81</v>
      </c>
      <c r="G103" s="184"/>
    </row>
    <row r="104" spans="1:7" x14ac:dyDescent="0.3">
      <c r="A104" s="108" t="s">
        <v>352</v>
      </c>
      <c r="B104" s="109" t="s">
        <v>59</v>
      </c>
      <c r="C104" s="66" t="s">
        <v>1649</v>
      </c>
      <c r="D104" s="66"/>
      <c r="E104" s="183">
        <v>45512</v>
      </c>
      <c r="F104" s="184">
        <v>14388</v>
      </c>
      <c r="G104" s="184"/>
    </row>
    <row r="105" spans="1:7" x14ac:dyDescent="0.3">
      <c r="A105" s="108" t="s">
        <v>352</v>
      </c>
      <c r="B105" s="109" t="s">
        <v>59</v>
      </c>
      <c r="C105" s="66" t="s">
        <v>1650</v>
      </c>
      <c r="D105" s="66"/>
      <c r="E105" s="183">
        <v>45512</v>
      </c>
      <c r="F105" s="184">
        <v>586.20000000000005</v>
      </c>
      <c r="G105" s="184"/>
    </row>
    <row r="106" spans="1:7" x14ac:dyDescent="0.3">
      <c r="A106" s="108" t="s">
        <v>891</v>
      </c>
      <c r="B106" s="109" t="s">
        <v>59</v>
      </c>
      <c r="C106" s="66" t="s">
        <v>1651</v>
      </c>
      <c r="D106" s="66"/>
      <c r="E106" s="183">
        <v>45512</v>
      </c>
      <c r="F106" s="184">
        <v>156.1</v>
      </c>
      <c r="G106" s="184"/>
    </row>
    <row r="107" spans="1:7" x14ac:dyDescent="0.3">
      <c r="A107" s="108" t="s">
        <v>592</v>
      </c>
      <c r="B107" s="109" t="s">
        <v>59</v>
      </c>
      <c r="C107" s="66" t="s">
        <v>62</v>
      </c>
      <c r="D107" s="66"/>
      <c r="E107" s="183">
        <v>45512</v>
      </c>
      <c r="F107" s="184">
        <v>1496567.16</v>
      </c>
      <c r="G107" s="184"/>
    </row>
    <row r="108" spans="1:7" x14ac:dyDescent="0.3">
      <c r="A108" s="108" t="s">
        <v>887</v>
      </c>
      <c r="B108" s="66" t="s">
        <v>89</v>
      </c>
      <c r="C108" s="66" t="s">
        <v>922</v>
      </c>
      <c r="D108" s="109">
        <v>751</v>
      </c>
      <c r="E108" s="134">
        <v>45512</v>
      </c>
      <c r="F108" s="134"/>
      <c r="G108" s="170">
        <v>32119.4</v>
      </c>
    </row>
    <row r="109" spans="1:7" x14ac:dyDescent="0.3">
      <c r="A109" s="108" t="s">
        <v>365</v>
      </c>
      <c r="B109" s="109" t="s">
        <v>85</v>
      </c>
      <c r="C109" s="66" t="s">
        <v>595</v>
      </c>
      <c r="D109" s="109">
        <v>2359</v>
      </c>
      <c r="E109" s="134">
        <v>45512</v>
      </c>
      <c r="F109" s="134"/>
      <c r="G109" s="170">
        <v>253</v>
      </c>
    </row>
    <row r="110" spans="1:7" x14ac:dyDescent="0.3">
      <c r="A110" s="108" t="s">
        <v>365</v>
      </c>
      <c r="B110" s="109" t="s">
        <v>90</v>
      </c>
      <c r="C110" s="66" t="s">
        <v>595</v>
      </c>
      <c r="D110" s="109">
        <v>388</v>
      </c>
      <c r="E110" s="134">
        <v>45512</v>
      </c>
      <c r="F110" s="134"/>
      <c r="G110" s="170">
        <v>3512.74</v>
      </c>
    </row>
    <row r="111" spans="1:7" x14ac:dyDescent="0.3">
      <c r="A111" s="108" t="s">
        <v>388</v>
      </c>
      <c r="B111" s="109" t="s">
        <v>90</v>
      </c>
      <c r="C111" s="66" t="s">
        <v>78</v>
      </c>
      <c r="D111" s="109">
        <v>391</v>
      </c>
      <c r="E111" s="134">
        <v>45512</v>
      </c>
      <c r="F111" s="134"/>
      <c r="G111" s="170">
        <v>1599.5</v>
      </c>
    </row>
    <row r="112" spans="1:7" x14ac:dyDescent="0.3">
      <c r="A112" s="108" t="s">
        <v>388</v>
      </c>
      <c r="B112" s="109" t="s">
        <v>90</v>
      </c>
      <c r="C112" s="66" t="s">
        <v>78</v>
      </c>
      <c r="D112" s="109">
        <v>385</v>
      </c>
      <c r="E112" s="134">
        <v>45512</v>
      </c>
      <c r="F112" s="134"/>
      <c r="G112" s="170">
        <v>564.5</v>
      </c>
    </row>
    <row r="113" spans="1:7" x14ac:dyDescent="0.3">
      <c r="A113" s="108" t="s">
        <v>365</v>
      </c>
      <c r="B113" s="109" t="s">
        <v>90</v>
      </c>
      <c r="C113" s="66" t="s">
        <v>595</v>
      </c>
      <c r="D113" s="109">
        <v>382</v>
      </c>
      <c r="E113" s="134">
        <v>45512</v>
      </c>
      <c r="F113" s="134"/>
      <c r="G113" s="170">
        <v>1300</v>
      </c>
    </row>
    <row r="114" spans="1:7" x14ac:dyDescent="0.3">
      <c r="A114" s="108" t="s">
        <v>388</v>
      </c>
      <c r="B114" s="109" t="s">
        <v>90</v>
      </c>
      <c r="C114" s="66" t="s">
        <v>78</v>
      </c>
      <c r="D114" s="109">
        <v>394</v>
      </c>
      <c r="E114" s="134">
        <v>45512</v>
      </c>
      <c r="F114" s="134"/>
      <c r="G114" s="170">
        <v>3199</v>
      </c>
    </row>
    <row r="115" spans="1:7" x14ac:dyDescent="0.3">
      <c r="A115" s="108" t="s">
        <v>607</v>
      </c>
      <c r="B115" s="109" t="s">
        <v>90</v>
      </c>
      <c r="C115" s="66" t="s">
        <v>608</v>
      </c>
      <c r="D115" s="109">
        <v>411</v>
      </c>
      <c r="E115" s="134">
        <v>45512</v>
      </c>
      <c r="F115" s="134"/>
      <c r="G115" s="170">
        <v>79.2</v>
      </c>
    </row>
    <row r="116" spans="1:7" x14ac:dyDescent="0.3">
      <c r="A116" s="108" t="s">
        <v>365</v>
      </c>
      <c r="B116" s="109" t="s">
        <v>90</v>
      </c>
      <c r="C116" s="66" t="s">
        <v>595</v>
      </c>
      <c r="D116" s="109">
        <v>397</v>
      </c>
      <c r="E116" s="134">
        <v>45512</v>
      </c>
      <c r="F116" s="134"/>
      <c r="G116" s="170">
        <v>8172</v>
      </c>
    </row>
    <row r="117" spans="1:7" x14ac:dyDescent="0.3">
      <c r="A117" s="108" t="s">
        <v>365</v>
      </c>
      <c r="B117" s="109" t="s">
        <v>90</v>
      </c>
      <c r="C117" s="66" t="s">
        <v>595</v>
      </c>
      <c r="D117" s="109">
        <v>424</v>
      </c>
      <c r="E117" s="134">
        <v>45512</v>
      </c>
      <c r="F117" s="134"/>
      <c r="G117" s="170">
        <v>7672.8</v>
      </c>
    </row>
    <row r="118" spans="1:7" x14ac:dyDescent="0.3">
      <c r="A118" s="108" t="s">
        <v>365</v>
      </c>
      <c r="B118" s="109" t="s">
        <v>90</v>
      </c>
      <c r="C118" s="66" t="s">
        <v>595</v>
      </c>
      <c r="D118" s="109">
        <v>417</v>
      </c>
      <c r="E118" s="134">
        <v>45512</v>
      </c>
      <c r="F118" s="134"/>
      <c r="G118" s="170">
        <v>3276</v>
      </c>
    </row>
    <row r="119" spans="1:7" x14ac:dyDescent="0.3">
      <c r="A119" s="108" t="s">
        <v>396</v>
      </c>
      <c r="B119" s="109" t="s">
        <v>116</v>
      </c>
      <c r="C119" s="66" t="s">
        <v>1652</v>
      </c>
      <c r="D119" s="112">
        <v>204</v>
      </c>
      <c r="E119" s="134">
        <v>45512</v>
      </c>
      <c r="F119" s="134"/>
      <c r="G119" s="170">
        <v>56310</v>
      </c>
    </row>
    <row r="120" spans="1:7" x14ac:dyDescent="0.3">
      <c r="A120" s="108" t="s">
        <v>365</v>
      </c>
      <c r="B120" s="109" t="s">
        <v>85</v>
      </c>
      <c r="C120" s="66" t="s">
        <v>595</v>
      </c>
      <c r="D120" s="109">
        <v>2490</v>
      </c>
      <c r="E120" s="134">
        <v>45512</v>
      </c>
      <c r="F120" s="134"/>
      <c r="G120" s="170">
        <v>13335</v>
      </c>
    </row>
    <row r="121" spans="1:7" x14ac:dyDescent="0.3">
      <c r="A121" s="108" t="s">
        <v>365</v>
      </c>
      <c r="B121" s="109" t="s">
        <v>85</v>
      </c>
      <c r="C121" s="66" t="s">
        <v>595</v>
      </c>
      <c r="D121" s="109">
        <v>2133</v>
      </c>
      <c r="E121" s="134">
        <v>45512</v>
      </c>
      <c r="F121" s="134"/>
      <c r="G121" s="170">
        <v>3600</v>
      </c>
    </row>
    <row r="122" spans="1:7" x14ac:dyDescent="0.3">
      <c r="A122" s="108" t="s">
        <v>365</v>
      </c>
      <c r="B122" s="109" t="s">
        <v>90</v>
      </c>
      <c r="C122" s="66" t="s">
        <v>595</v>
      </c>
      <c r="D122" s="109">
        <v>416</v>
      </c>
      <c r="E122" s="134">
        <v>45512</v>
      </c>
      <c r="F122" s="134"/>
      <c r="G122" s="170">
        <v>3861</v>
      </c>
    </row>
    <row r="123" spans="1:7" x14ac:dyDescent="0.3">
      <c r="A123" s="108" t="s">
        <v>365</v>
      </c>
      <c r="B123" s="109" t="s">
        <v>90</v>
      </c>
      <c r="C123" s="66" t="s">
        <v>595</v>
      </c>
      <c r="D123" s="109">
        <v>415</v>
      </c>
      <c r="E123" s="134">
        <v>45512</v>
      </c>
      <c r="F123" s="134"/>
      <c r="G123" s="170">
        <v>94.18</v>
      </c>
    </row>
    <row r="124" spans="1:7" x14ac:dyDescent="0.3">
      <c r="A124" s="108" t="s">
        <v>607</v>
      </c>
      <c r="B124" s="109" t="s">
        <v>90</v>
      </c>
      <c r="C124" s="66" t="s">
        <v>608</v>
      </c>
      <c r="D124" s="109">
        <v>410</v>
      </c>
      <c r="E124" s="134">
        <v>45512</v>
      </c>
      <c r="F124" s="134"/>
      <c r="G124" s="170">
        <v>1800</v>
      </c>
    </row>
    <row r="125" spans="1:7" x14ac:dyDescent="0.3">
      <c r="A125" s="108" t="s">
        <v>607</v>
      </c>
      <c r="B125" s="109" t="s">
        <v>90</v>
      </c>
      <c r="C125" s="66" t="s">
        <v>608</v>
      </c>
      <c r="D125" s="109">
        <v>409</v>
      </c>
      <c r="E125" s="134">
        <v>45512</v>
      </c>
      <c r="F125" s="134"/>
      <c r="G125" s="170">
        <v>1471.5</v>
      </c>
    </row>
    <row r="126" spans="1:7" x14ac:dyDescent="0.3">
      <c r="A126" s="108" t="s">
        <v>365</v>
      </c>
      <c r="B126" s="109" t="s">
        <v>90</v>
      </c>
      <c r="C126" s="66" t="s">
        <v>595</v>
      </c>
      <c r="D126" s="109">
        <v>395</v>
      </c>
      <c r="E126" s="134">
        <v>45512</v>
      </c>
      <c r="F126" s="134"/>
      <c r="G126" s="170">
        <v>7007.5</v>
      </c>
    </row>
    <row r="127" spans="1:7" x14ac:dyDescent="0.3">
      <c r="A127" s="108" t="s">
        <v>388</v>
      </c>
      <c r="B127" s="109" t="s">
        <v>90</v>
      </c>
      <c r="C127" s="66" t="s">
        <v>78</v>
      </c>
      <c r="D127" s="109">
        <v>357</v>
      </c>
      <c r="E127" s="134">
        <v>45512</v>
      </c>
      <c r="F127" s="134"/>
      <c r="G127" s="170">
        <v>4046</v>
      </c>
    </row>
    <row r="128" spans="1:7" x14ac:dyDescent="0.3">
      <c r="A128" s="108" t="s">
        <v>388</v>
      </c>
      <c r="B128" s="109" t="s">
        <v>90</v>
      </c>
      <c r="C128" s="66" t="s">
        <v>78</v>
      </c>
      <c r="D128" s="109">
        <v>378</v>
      </c>
      <c r="E128" s="134">
        <v>45512</v>
      </c>
      <c r="F128" s="134"/>
      <c r="G128" s="170">
        <v>1660.5</v>
      </c>
    </row>
    <row r="129" spans="1:7" x14ac:dyDescent="0.3">
      <c r="A129" s="108" t="s">
        <v>388</v>
      </c>
      <c r="B129" s="109" t="s">
        <v>90</v>
      </c>
      <c r="C129" s="66" t="s">
        <v>78</v>
      </c>
      <c r="D129" s="109">
        <v>381</v>
      </c>
      <c r="E129" s="134">
        <v>45512</v>
      </c>
      <c r="F129" s="134"/>
      <c r="G129" s="170">
        <v>3350</v>
      </c>
    </row>
    <row r="130" spans="1:7" x14ac:dyDescent="0.3">
      <c r="A130" s="108" t="s">
        <v>365</v>
      </c>
      <c r="B130" s="109" t="s">
        <v>90</v>
      </c>
      <c r="C130" s="66" t="s">
        <v>595</v>
      </c>
      <c r="D130" s="109">
        <v>422</v>
      </c>
      <c r="E130" s="134">
        <v>45512</v>
      </c>
      <c r="F130" s="134"/>
      <c r="G130" s="170">
        <v>2548</v>
      </c>
    </row>
    <row r="131" spans="1:7" x14ac:dyDescent="0.3">
      <c r="A131" s="108" t="s">
        <v>365</v>
      </c>
      <c r="B131" s="109" t="s">
        <v>90</v>
      </c>
      <c r="C131" s="66" t="s">
        <v>595</v>
      </c>
      <c r="D131" s="109">
        <v>384</v>
      </c>
      <c r="E131" s="134">
        <v>45512</v>
      </c>
      <c r="F131" s="134"/>
      <c r="G131" s="170">
        <v>938.4</v>
      </c>
    </row>
    <row r="132" spans="1:7" x14ac:dyDescent="0.3">
      <c r="A132" s="108" t="s">
        <v>388</v>
      </c>
      <c r="B132" s="109" t="s">
        <v>90</v>
      </c>
      <c r="C132" s="66" t="s">
        <v>78</v>
      </c>
      <c r="D132" s="109">
        <v>396</v>
      </c>
      <c r="E132" s="134">
        <v>45512</v>
      </c>
      <c r="F132" s="134"/>
      <c r="G132" s="170">
        <v>809.7</v>
      </c>
    </row>
    <row r="133" spans="1:7" x14ac:dyDescent="0.3">
      <c r="A133" s="108" t="s">
        <v>915</v>
      </c>
      <c r="B133" s="109" t="s">
        <v>385</v>
      </c>
      <c r="C133" s="66" t="s">
        <v>1653</v>
      </c>
      <c r="D133" s="112">
        <v>47</v>
      </c>
      <c r="E133" s="134">
        <v>45512</v>
      </c>
      <c r="F133" s="134"/>
      <c r="G133" s="170">
        <v>880</v>
      </c>
    </row>
    <row r="134" spans="1:7" x14ac:dyDescent="0.3">
      <c r="A134" s="108" t="s">
        <v>1138</v>
      </c>
      <c r="B134" s="109" t="s">
        <v>918</v>
      </c>
      <c r="C134" s="66" t="s">
        <v>1654</v>
      </c>
      <c r="D134" s="112">
        <v>201</v>
      </c>
      <c r="E134" s="134">
        <v>45512</v>
      </c>
      <c r="F134" s="134"/>
      <c r="G134" s="170">
        <v>10535</v>
      </c>
    </row>
    <row r="135" spans="1:7" x14ac:dyDescent="0.3">
      <c r="A135" s="108" t="s">
        <v>365</v>
      </c>
      <c r="B135" s="109" t="s">
        <v>85</v>
      </c>
      <c r="C135" s="66" t="s">
        <v>595</v>
      </c>
      <c r="D135" s="109">
        <v>2418</v>
      </c>
      <c r="E135" s="134">
        <v>45512</v>
      </c>
      <c r="F135" s="134"/>
      <c r="G135" s="170">
        <v>50322.6</v>
      </c>
    </row>
    <row r="136" spans="1:7" x14ac:dyDescent="0.3">
      <c r="A136" s="108" t="s">
        <v>365</v>
      </c>
      <c r="B136" s="109" t="s">
        <v>85</v>
      </c>
      <c r="C136" s="66" t="s">
        <v>595</v>
      </c>
      <c r="D136" s="109">
        <v>2130</v>
      </c>
      <c r="E136" s="134">
        <v>45512</v>
      </c>
      <c r="F136" s="134"/>
      <c r="G136" s="170">
        <v>600</v>
      </c>
    </row>
    <row r="137" spans="1:7" x14ac:dyDescent="0.3">
      <c r="A137" s="108" t="s">
        <v>365</v>
      </c>
      <c r="B137" s="109" t="s">
        <v>85</v>
      </c>
      <c r="C137" s="66" t="s">
        <v>595</v>
      </c>
      <c r="D137" s="109">
        <v>2504</v>
      </c>
      <c r="E137" s="134">
        <v>45512</v>
      </c>
      <c r="F137" s="134"/>
      <c r="G137" s="170">
        <v>4795.5</v>
      </c>
    </row>
    <row r="138" spans="1:7" x14ac:dyDescent="0.3">
      <c r="A138" s="108" t="s">
        <v>365</v>
      </c>
      <c r="B138" s="109" t="s">
        <v>90</v>
      </c>
      <c r="C138" s="66" t="s">
        <v>595</v>
      </c>
      <c r="D138" s="109">
        <v>405</v>
      </c>
      <c r="E138" s="134">
        <v>45512</v>
      </c>
      <c r="F138" s="134"/>
      <c r="G138" s="170">
        <v>432</v>
      </c>
    </row>
    <row r="139" spans="1:7" x14ac:dyDescent="0.3">
      <c r="A139" s="108" t="s">
        <v>365</v>
      </c>
      <c r="B139" s="109" t="s">
        <v>90</v>
      </c>
      <c r="C139" s="66" t="s">
        <v>595</v>
      </c>
      <c r="D139" s="109">
        <v>404</v>
      </c>
      <c r="E139" s="134">
        <v>45512</v>
      </c>
      <c r="F139" s="134"/>
      <c r="G139" s="170">
        <v>1350</v>
      </c>
    </row>
    <row r="140" spans="1:7" x14ac:dyDescent="0.3">
      <c r="A140" s="108" t="s">
        <v>396</v>
      </c>
      <c r="B140" s="109" t="s">
        <v>116</v>
      </c>
      <c r="C140" s="66" t="s">
        <v>1655</v>
      </c>
      <c r="D140" s="112">
        <v>206</v>
      </c>
      <c r="E140" s="134">
        <v>45512</v>
      </c>
      <c r="F140" s="134"/>
      <c r="G140" s="170">
        <v>18910.8</v>
      </c>
    </row>
    <row r="141" spans="1:7" x14ac:dyDescent="0.3">
      <c r="A141" s="108" t="s">
        <v>365</v>
      </c>
      <c r="B141" s="109" t="s">
        <v>85</v>
      </c>
      <c r="C141" s="66" t="s">
        <v>595</v>
      </c>
      <c r="D141" s="109">
        <v>2503</v>
      </c>
      <c r="E141" s="134">
        <v>45512</v>
      </c>
      <c r="F141" s="134"/>
      <c r="G141" s="170">
        <v>2316.6</v>
      </c>
    </row>
    <row r="142" spans="1:7" x14ac:dyDescent="0.3">
      <c r="A142" s="108" t="s">
        <v>365</v>
      </c>
      <c r="B142" s="109" t="s">
        <v>85</v>
      </c>
      <c r="C142" s="66" t="s">
        <v>595</v>
      </c>
      <c r="D142" s="109">
        <v>2515</v>
      </c>
      <c r="E142" s="134">
        <v>45512</v>
      </c>
      <c r="F142" s="134"/>
      <c r="G142" s="170">
        <v>180</v>
      </c>
    </row>
    <row r="143" spans="1:7" x14ac:dyDescent="0.3">
      <c r="A143" s="108" t="s">
        <v>396</v>
      </c>
      <c r="B143" s="109" t="s">
        <v>116</v>
      </c>
      <c r="C143" s="66" t="s">
        <v>1655</v>
      </c>
      <c r="D143" s="112">
        <v>205</v>
      </c>
      <c r="E143" s="134">
        <v>45512</v>
      </c>
      <c r="F143" s="134"/>
      <c r="G143" s="170">
        <v>243908.95</v>
      </c>
    </row>
    <row r="144" spans="1:7" x14ac:dyDescent="0.3">
      <c r="A144" s="108" t="s">
        <v>365</v>
      </c>
      <c r="B144" s="109" t="s">
        <v>85</v>
      </c>
      <c r="C144" s="66" t="s">
        <v>595</v>
      </c>
      <c r="D144" s="109">
        <v>2460</v>
      </c>
      <c r="E144" s="134">
        <v>45512</v>
      </c>
      <c r="F144" s="134"/>
      <c r="G144" s="170">
        <v>1731</v>
      </c>
    </row>
    <row r="145" spans="1:7" x14ac:dyDescent="0.3">
      <c r="A145" s="108" t="s">
        <v>365</v>
      </c>
      <c r="B145" s="109" t="s">
        <v>85</v>
      </c>
      <c r="C145" s="66" t="s">
        <v>595</v>
      </c>
      <c r="D145" s="109">
        <v>2129</v>
      </c>
      <c r="E145" s="134">
        <v>45512</v>
      </c>
      <c r="F145" s="134"/>
      <c r="G145" s="170">
        <v>440</v>
      </c>
    </row>
    <row r="146" spans="1:7" x14ac:dyDescent="0.3">
      <c r="A146" s="108" t="s">
        <v>365</v>
      </c>
      <c r="B146" s="109" t="s">
        <v>85</v>
      </c>
      <c r="C146" s="66" t="s">
        <v>595</v>
      </c>
      <c r="D146" s="109">
        <v>2541</v>
      </c>
      <c r="E146" s="134">
        <v>45512</v>
      </c>
      <c r="F146" s="134"/>
      <c r="G146" s="170">
        <v>4800</v>
      </c>
    </row>
    <row r="147" spans="1:7" x14ac:dyDescent="0.3">
      <c r="A147" s="108" t="s">
        <v>365</v>
      </c>
      <c r="B147" s="109" t="s">
        <v>85</v>
      </c>
      <c r="C147" s="66" t="s">
        <v>595</v>
      </c>
      <c r="D147" s="109">
        <v>2516</v>
      </c>
      <c r="E147" s="134">
        <v>45512</v>
      </c>
      <c r="F147" s="134"/>
      <c r="G147" s="170">
        <v>18779.5</v>
      </c>
    </row>
    <row r="148" spans="1:7" x14ac:dyDescent="0.3">
      <c r="A148" s="108" t="s">
        <v>365</v>
      </c>
      <c r="B148" s="109" t="s">
        <v>1219</v>
      </c>
      <c r="C148" s="66" t="s">
        <v>595</v>
      </c>
      <c r="D148" s="109">
        <v>4754</v>
      </c>
      <c r="E148" s="134">
        <v>45512</v>
      </c>
      <c r="F148" s="134"/>
      <c r="G148" s="170">
        <v>2115.62</v>
      </c>
    </row>
    <row r="149" spans="1:7" x14ac:dyDescent="0.3">
      <c r="A149" s="108" t="s">
        <v>388</v>
      </c>
      <c r="B149" s="109" t="s">
        <v>210</v>
      </c>
      <c r="C149" s="66" t="s">
        <v>78</v>
      </c>
      <c r="D149" s="109">
        <v>18270</v>
      </c>
      <c r="E149" s="134">
        <v>45512</v>
      </c>
      <c r="F149" s="134"/>
      <c r="G149" s="170">
        <v>1235.96</v>
      </c>
    </row>
    <row r="150" spans="1:7" x14ac:dyDescent="0.3">
      <c r="A150" s="108" t="s">
        <v>365</v>
      </c>
      <c r="B150" s="109" t="s">
        <v>85</v>
      </c>
      <c r="C150" s="66" t="s">
        <v>595</v>
      </c>
      <c r="D150" s="109">
        <v>2433</v>
      </c>
      <c r="E150" s="134">
        <v>45512</v>
      </c>
      <c r="F150" s="134"/>
      <c r="G150" s="170">
        <v>6711</v>
      </c>
    </row>
    <row r="151" spans="1:7" x14ac:dyDescent="0.3">
      <c r="A151" s="108" t="s">
        <v>365</v>
      </c>
      <c r="B151" s="109" t="s">
        <v>85</v>
      </c>
      <c r="C151" s="66" t="s">
        <v>595</v>
      </c>
      <c r="D151" s="109">
        <v>2506</v>
      </c>
      <c r="E151" s="134">
        <v>45512</v>
      </c>
      <c r="F151" s="134"/>
      <c r="G151" s="170">
        <v>23146.95</v>
      </c>
    </row>
    <row r="152" spans="1:7" x14ac:dyDescent="0.3">
      <c r="A152" s="108" t="s">
        <v>388</v>
      </c>
      <c r="B152" s="109" t="s">
        <v>1219</v>
      </c>
      <c r="C152" s="66" t="s">
        <v>78</v>
      </c>
      <c r="D152" s="109">
        <v>4696</v>
      </c>
      <c r="E152" s="134">
        <v>45512</v>
      </c>
      <c r="F152" s="134"/>
      <c r="G152" s="170">
        <v>35434.800000000003</v>
      </c>
    </row>
    <row r="153" spans="1:7" x14ac:dyDescent="0.3">
      <c r="A153" s="108" t="s">
        <v>388</v>
      </c>
      <c r="B153" s="109" t="s">
        <v>210</v>
      </c>
      <c r="C153" s="66" t="s">
        <v>78</v>
      </c>
      <c r="D153" s="109">
        <v>18286</v>
      </c>
      <c r="E153" s="134">
        <v>45512</v>
      </c>
      <c r="F153" s="134"/>
      <c r="G153" s="170">
        <v>935</v>
      </c>
    </row>
    <row r="154" spans="1:7" x14ac:dyDescent="0.3">
      <c r="A154" s="108" t="s">
        <v>388</v>
      </c>
      <c r="B154" s="109" t="s">
        <v>210</v>
      </c>
      <c r="C154" s="66" t="s">
        <v>78</v>
      </c>
      <c r="D154" s="109">
        <v>18320</v>
      </c>
      <c r="E154" s="134">
        <v>45512</v>
      </c>
      <c r="F154" s="134"/>
      <c r="G154" s="170">
        <v>7198</v>
      </c>
    </row>
    <row r="155" spans="1:7" x14ac:dyDescent="0.3">
      <c r="A155" s="108" t="s">
        <v>894</v>
      </c>
      <c r="B155" s="66" t="s">
        <v>89</v>
      </c>
      <c r="C155" s="66" t="s">
        <v>146</v>
      </c>
      <c r="D155" s="109">
        <v>753</v>
      </c>
      <c r="E155" s="134">
        <v>45512</v>
      </c>
      <c r="F155" s="134"/>
      <c r="G155" s="170">
        <v>11376.4</v>
      </c>
    </row>
    <row r="156" spans="1:7" x14ac:dyDescent="0.3">
      <c r="A156" s="108" t="s">
        <v>365</v>
      </c>
      <c r="B156" s="109" t="s">
        <v>85</v>
      </c>
      <c r="C156" s="66" t="s">
        <v>595</v>
      </c>
      <c r="D156" s="109">
        <v>2530</v>
      </c>
      <c r="E156" s="134">
        <v>45512</v>
      </c>
      <c r="F156" s="134"/>
      <c r="G156" s="170">
        <v>3500</v>
      </c>
    </row>
    <row r="157" spans="1:7" x14ac:dyDescent="0.3">
      <c r="A157" s="108" t="s">
        <v>365</v>
      </c>
      <c r="B157" s="109" t="s">
        <v>85</v>
      </c>
      <c r="C157" s="66" t="s">
        <v>595</v>
      </c>
      <c r="D157" s="109">
        <v>2528</v>
      </c>
      <c r="E157" s="134">
        <v>45512</v>
      </c>
      <c r="F157" s="134"/>
      <c r="G157" s="170">
        <v>2470</v>
      </c>
    </row>
    <row r="158" spans="1:7" x14ac:dyDescent="0.3">
      <c r="A158" s="108" t="s">
        <v>365</v>
      </c>
      <c r="B158" s="109" t="s">
        <v>85</v>
      </c>
      <c r="C158" s="66" t="s">
        <v>595</v>
      </c>
      <c r="D158" s="109">
        <v>2459</v>
      </c>
      <c r="E158" s="134">
        <v>45512</v>
      </c>
      <c r="F158" s="134"/>
      <c r="G158" s="170">
        <v>2700</v>
      </c>
    </row>
    <row r="159" spans="1:7" x14ac:dyDescent="0.3">
      <c r="A159" s="108" t="s">
        <v>365</v>
      </c>
      <c r="B159" s="109" t="s">
        <v>85</v>
      </c>
      <c r="C159" s="66" t="s">
        <v>595</v>
      </c>
      <c r="D159" s="109">
        <v>2534</v>
      </c>
      <c r="E159" s="134">
        <v>45512</v>
      </c>
      <c r="F159" s="134"/>
      <c r="G159" s="170">
        <v>5275.05</v>
      </c>
    </row>
    <row r="160" spans="1:7" x14ac:dyDescent="0.3">
      <c r="A160" s="108" t="s">
        <v>365</v>
      </c>
      <c r="B160" s="109" t="s">
        <v>85</v>
      </c>
      <c r="C160" s="66" t="s">
        <v>595</v>
      </c>
      <c r="D160" s="109">
        <v>2539</v>
      </c>
      <c r="E160" s="134">
        <v>45512</v>
      </c>
      <c r="F160" s="134"/>
      <c r="G160" s="170">
        <v>60</v>
      </c>
    </row>
    <row r="161" spans="1:7" x14ac:dyDescent="0.3">
      <c r="A161" s="108" t="s">
        <v>365</v>
      </c>
      <c r="B161" s="109" t="s">
        <v>85</v>
      </c>
      <c r="C161" s="66" t="s">
        <v>595</v>
      </c>
      <c r="D161" s="109">
        <v>2529</v>
      </c>
      <c r="E161" s="134">
        <v>45512</v>
      </c>
      <c r="F161" s="134"/>
      <c r="G161" s="170">
        <v>4154.4799999999996</v>
      </c>
    </row>
    <row r="162" spans="1:7" x14ac:dyDescent="0.3">
      <c r="A162" s="108" t="s">
        <v>388</v>
      </c>
      <c r="B162" s="109" t="s">
        <v>1219</v>
      </c>
      <c r="C162" s="66" t="s">
        <v>78</v>
      </c>
      <c r="D162" s="109">
        <v>4698</v>
      </c>
      <c r="E162" s="134">
        <v>45512</v>
      </c>
      <c r="F162" s="134"/>
      <c r="G162" s="170">
        <v>783.6</v>
      </c>
    </row>
    <row r="163" spans="1:7" x14ac:dyDescent="0.3">
      <c r="A163" s="108" t="s">
        <v>388</v>
      </c>
      <c r="B163" s="109" t="s">
        <v>1219</v>
      </c>
      <c r="C163" s="66" t="s">
        <v>78</v>
      </c>
      <c r="D163" s="109">
        <v>4699</v>
      </c>
      <c r="E163" s="134">
        <v>45512</v>
      </c>
      <c r="F163" s="134"/>
      <c r="G163" s="170">
        <v>391.8</v>
      </c>
    </row>
    <row r="164" spans="1:7" x14ac:dyDescent="0.3">
      <c r="A164" s="108" t="s">
        <v>365</v>
      </c>
      <c r="B164" s="109" t="s">
        <v>1219</v>
      </c>
      <c r="C164" s="66" t="s">
        <v>595</v>
      </c>
      <c r="D164" s="109">
        <v>4756</v>
      </c>
      <c r="E164" s="134">
        <v>45512</v>
      </c>
      <c r="F164" s="134"/>
      <c r="G164" s="170">
        <v>630</v>
      </c>
    </row>
    <row r="165" spans="1:7" x14ac:dyDescent="0.3">
      <c r="A165" s="108" t="s">
        <v>365</v>
      </c>
      <c r="B165" s="109" t="s">
        <v>1219</v>
      </c>
      <c r="C165" s="66" t="s">
        <v>595</v>
      </c>
      <c r="D165" s="109">
        <v>4697</v>
      </c>
      <c r="E165" s="134">
        <v>45512</v>
      </c>
      <c r="F165" s="134"/>
      <c r="G165" s="170">
        <v>12412.65</v>
      </c>
    </row>
    <row r="166" spans="1:7" x14ac:dyDescent="0.3">
      <c r="A166" s="108" t="s">
        <v>388</v>
      </c>
      <c r="B166" s="109" t="s">
        <v>1219</v>
      </c>
      <c r="C166" s="66" t="s">
        <v>78</v>
      </c>
      <c r="D166" s="109">
        <v>4695</v>
      </c>
      <c r="E166" s="134">
        <v>45512</v>
      </c>
      <c r="F166" s="134"/>
      <c r="G166" s="170">
        <v>9244.2999999999993</v>
      </c>
    </row>
    <row r="167" spans="1:7" x14ac:dyDescent="0.3">
      <c r="A167" s="108" t="s">
        <v>365</v>
      </c>
      <c r="B167" s="109" t="s">
        <v>427</v>
      </c>
      <c r="C167" s="66" t="s">
        <v>595</v>
      </c>
      <c r="D167" s="112">
        <v>108</v>
      </c>
      <c r="E167" s="134">
        <v>45512</v>
      </c>
      <c r="F167" s="134"/>
      <c r="G167" s="170">
        <v>29519.200000000001</v>
      </c>
    </row>
    <row r="168" spans="1:7" x14ac:dyDescent="0.3">
      <c r="A168" s="108" t="s">
        <v>365</v>
      </c>
      <c r="B168" s="109" t="s">
        <v>427</v>
      </c>
      <c r="C168" s="66" t="s">
        <v>595</v>
      </c>
      <c r="D168" s="112">
        <v>111</v>
      </c>
      <c r="E168" s="134">
        <v>45512</v>
      </c>
      <c r="F168" s="134"/>
      <c r="G168" s="170">
        <v>2375.59</v>
      </c>
    </row>
    <row r="169" spans="1:7" x14ac:dyDescent="0.3">
      <c r="A169" s="108" t="s">
        <v>607</v>
      </c>
      <c r="B169" s="109" t="s">
        <v>210</v>
      </c>
      <c r="C169" s="66" t="s">
        <v>608</v>
      </c>
      <c r="D169" s="109">
        <v>18305</v>
      </c>
      <c r="E169" s="134">
        <v>45512</v>
      </c>
      <c r="F169" s="134"/>
      <c r="G169" s="170">
        <v>621.26</v>
      </c>
    </row>
    <row r="170" spans="1:7" x14ac:dyDescent="0.3">
      <c r="A170" s="108" t="s">
        <v>365</v>
      </c>
      <c r="B170" s="109" t="s">
        <v>85</v>
      </c>
      <c r="C170" s="66" t="s">
        <v>595</v>
      </c>
      <c r="D170" s="109">
        <v>2538</v>
      </c>
      <c r="E170" s="134">
        <v>45512</v>
      </c>
      <c r="F170" s="134"/>
      <c r="G170" s="170">
        <v>60</v>
      </c>
    </row>
    <row r="171" spans="1:7" x14ac:dyDescent="0.3">
      <c r="A171" s="108" t="s">
        <v>388</v>
      </c>
      <c r="B171" s="109" t="s">
        <v>1219</v>
      </c>
      <c r="C171" s="66" t="s">
        <v>595</v>
      </c>
      <c r="D171" s="109">
        <v>4755</v>
      </c>
      <c r="E171" s="134">
        <v>45512</v>
      </c>
      <c r="F171" s="134"/>
      <c r="G171" s="170">
        <v>4125</v>
      </c>
    </row>
    <row r="172" spans="1:7" x14ac:dyDescent="0.3">
      <c r="A172" s="108" t="s">
        <v>365</v>
      </c>
      <c r="B172" s="109" t="s">
        <v>427</v>
      </c>
      <c r="C172" s="66" t="s">
        <v>595</v>
      </c>
      <c r="D172" s="112">
        <v>114</v>
      </c>
      <c r="E172" s="134">
        <v>45512</v>
      </c>
      <c r="F172" s="134"/>
      <c r="G172" s="170">
        <v>248</v>
      </c>
    </row>
    <row r="173" spans="1:7" x14ac:dyDescent="0.3">
      <c r="A173" s="108" t="s">
        <v>388</v>
      </c>
      <c r="B173" s="109" t="s">
        <v>210</v>
      </c>
      <c r="C173" s="66" t="s">
        <v>78</v>
      </c>
      <c r="D173" s="109">
        <v>18306</v>
      </c>
      <c r="E173" s="134">
        <v>45512</v>
      </c>
      <c r="F173" s="134"/>
      <c r="G173" s="170">
        <v>888.2</v>
      </c>
    </row>
    <row r="174" spans="1:7" x14ac:dyDescent="0.3">
      <c r="A174" s="108" t="s">
        <v>388</v>
      </c>
      <c r="B174" s="109" t="s">
        <v>210</v>
      </c>
      <c r="C174" s="66" t="s">
        <v>78</v>
      </c>
      <c r="D174" s="186">
        <v>18271</v>
      </c>
      <c r="E174" s="134">
        <v>45512</v>
      </c>
      <c r="F174" s="134"/>
      <c r="G174" s="170">
        <v>1776.4</v>
      </c>
    </row>
    <row r="175" spans="1:7" x14ac:dyDescent="0.3">
      <c r="A175" s="108" t="s">
        <v>388</v>
      </c>
      <c r="B175" s="109" t="s">
        <v>210</v>
      </c>
      <c r="C175" s="66" t="s">
        <v>78</v>
      </c>
      <c r="D175" s="109">
        <v>18290</v>
      </c>
      <c r="E175" s="134">
        <v>45512</v>
      </c>
      <c r="F175" s="134"/>
      <c r="G175" s="170">
        <v>1584</v>
      </c>
    </row>
    <row r="176" spans="1:7" x14ac:dyDescent="0.3">
      <c r="A176" s="108" t="s">
        <v>388</v>
      </c>
      <c r="B176" s="109" t="s">
        <v>210</v>
      </c>
      <c r="C176" s="66" t="s">
        <v>78</v>
      </c>
      <c r="D176" s="109">
        <v>18314</v>
      </c>
      <c r="E176" s="134">
        <v>45512</v>
      </c>
      <c r="F176" s="134"/>
      <c r="G176" s="170">
        <v>1499.4</v>
      </c>
    </row>
    <row r="177" spans="1:7" x14ac:dyDescent="0.3">
      <c r="A177" s="108" t="s">
        <v>388</v>
      </c>
      <c r="B177" s="109" t="s">
        <v>210</v>
      </c>
      <c r="C177" s="66" t="s">
        <v>78</v>
      </c>
      <c r="D177" s="109">
        <v>18326</v>
      </c>
      <c r="E177" s="134">
        <v>45512</v>
      </c>
      <c r="F177" s="134"/>
      <c r="G177" s="170">
        <v>3066.1</v>
      </c>
    </row>
    <row r="178" spans="1:7" x14ac:dyDescent="0.3">
      <c r="A178" s="108" t="s">
        <v>388</v>
      </c>
      <c r="B178" s="109" t="s">
        <v>210</v>
      </c>
      <c r="C178" s="66" t="s">
        <v>78</v>
      </c>
      <c r="D178" s="109">
        <v>18266</v>
      </c>
      <c r="E178" s="134">
        <v>45512</v>
      </c>
      <c r="F178" s="134"/>
      <c r="G178" s="170">
        <v>945</v>
      </c>
    </row>
    <row r="179" spans="1:7" x14ac:dyDescent="0.3">
      <c r="A179" s="108" t="s">
        <v>388</v>
      </c>
      <c r="B179" s="109" t="s">
        <v>210</v>
      </c>
      <c r="C179" s="66" t="s">
        <v>78</v>
      </c>
      <c r="D179" s="109">
        <v>18321</v>
      </c>
      <c r="E179" s="134">
        <v>45512</v>
      </c>
      <c r="F179" s="134"/>
      <c r="G179" s="170">
        <v>1779.06</v>
      </c>
    </row>
    <row r="180" spans="1:7" x14ac:dyDescent="0.3">
      <c r="A180" s="108" t="s">
        <v>388</v>
      </c>
      <c r="B180" s="109" t="s">
        <v>210</v>
      </c>
      <c r="C180" s="66" t="s">
        <v>78</v>
      </c>
      <c r="D180" s="109">
        <v>18327</v>
      </c>
      <c r="E180" s="134">
        <v>45512</v>
      </c>
      <c r="F180" s="134"/>
      <c r="G180" s="170">
        <v>1495.4</v>
      </c>
    </row>
    <row r="181" spans="1:7" x14ac:dyDescent="0.3">
      <c r="A181" s="108" t="s">
        <v>365</v>
      </c>
      <c r="B181" s="109" t="s">
        <v>210</v>
      </c>
      <c r="C181" s="66" t="s">
        <v>595</v>
      </c>
      <c r="D181" s="109">
        <v>18325</v>
      </c>
      <c r="E181" s="134">
        <v>45512</v>
      </c>
      <c r="F181" s="134"/>
      <c r="G181" s="170">
        <v>1871.53</v>
      </c>
    </row>
    <row r="182" spans="1:7" x14ac:dyDescent="0.3">
      <c r="A182" s="108" t="s">
        <v>887</v>
      </c>
      <c r="B182" s="66" t="s">
        <v>89</v>
      </c>
      <c r="C182" s="66" t="s">
        <v>922</v>
      </c>
      <c r="D182" s="109">
        <v>752</v>
      </c>
      <c r="E182" s="134">
        <v>45512</v>
      </c>
      <c r="F182" s="134"/>
      <c r="G182" s="170">
        <v>12586</v>
      </c>
    </row>
    <row r="183" spans="1:7" x14ac:dyDescent="0.3">
      <c r="A183" s="108" t="s">
        <v>358</v>
      </c>
      <c r="B183" s="66" t="s">
        <v>89</v>
      </c>
      <c r="C183" s="66" t="s">
        <v>1057</v>
      </c>
      <c r="D183" s="109">
        <v>748</v>
      </c>
      <c r="E183" s="134">
        <v>45512</v>
      </c>
      <c r="F183" s="134"/>
      <c r="G183" s="170">
        <v>1770</v>
      </c>
    </row>
    <row r="184" spans="1:7" x14ac:dyDescent="0.3">
      <c r="A184" s="108" t="s">
        <v>387</v>
      </c>
      <c r="B184" s="66" t="s">
        <v>89</v>
      </c>
      <c r="C184" s="66" t="s">
        <v>610</v>
      </c>
      <c r="D184" s="109">
        <v>737</v>
      </c>
      <c r="E184" s="134">
        <v>45512</v>
      </c>
      <c r="F184" s="134"/>
      <c r="G184" s="170">
        <v>11631</v>
      </c>
    </row>
    <row r="185" spans="1:7" x14ac:dyDescent="0.3">
      <c r="A185" s="108" t="s">
        <v>388</v>
      </c>
      <c r="B185" s="109" t="s">
        <v>210</v>
      </c>
      <c r="C185" s="66" t="s">
        <v>78</v>
      </c>
      <c r="D185" s="186">
        <v>18288</v>
      </c>
      <c r="E185" s="134">
        <v>45512</v>
      </c>
      <c r="F185" s="134"/>
      <c r="G185" s="170">
        <v>1776.4</v>
      </c>
    </row>
    <row r="186" spans="1:7" x14ac:dyDescent="0.3">
      <c r="A186" s="108" t="s">
        <v>365</v>
      </c>
      <c r="B186" s="109" t="s">
        <v>210</v>
      </c>
      <c r="C186" s="66" t="s">
        <v>595</v>
      </c>
      <c r="D186" s="109">
        <v>18319</v>
      </c>
      <c r="E186" s="134">
        <v>45512</v>
      </c>
      <c r="F186" s="134"/>
      <c r="G186" s="170">
        <v>2005.1</v>
      </c>
    </row>
    <row r="187" spans="1:7" x14ac:dyDescent="0.3">
      <c r="A187" s="108" t="s">
        <v>388</v>
      </c>
      <c r="B187" s="109" t="s">
        <v>210</v>
      </c>
      <c r="C187" s="66" t="s">
        <v>78</v>
      </c>
      <c r="D187" s="109">
        <v>18324</v>
      </c>
      <c r="E187" s="134">
        <v>45512</v>
      </c>
      <c r="F187" s="134"/>
      <c r="G187" s="170">
        <v>939</v>
      </c>
    </row>
    <row r="188" spans="1:7" x14ac:dyDescent="0.3">
      <c r="A188" s="108" t="s">
        <v>387</v>
      </c>
      <c r="B188" s="66" t="s">
        <v>89</v>
      </c>
      <c r="C188" s="66" t="s">
        <v>610</v>
      </c>
      <c r="D188" s="109">
        <v>754</v>
      </c>
      <c r="E188" s="134">
        <v>45512</v>
      </c>
      <c r="F188" s="134"/>
      <c r="G188" s="170">
        <v>6810</v>
      </c>
    </row>
    <row r="189" spans="1:7" x14ac:dyDescent="0.3">
      <c r="A189" s="108" t="s">
        <v>387</v>
      </c>
      <c r="B189" s="66" t="s">
        <v>89</v>
      </c>
      <c r="C189" s="66" t="s">
        <v>610</v>
      </c>
      <c r="D189" s="109">
        <v>736</v>
      </c>
      <c r="E189" s="134">
        <v>45512</v>
      </c>
      <c r="F189" s="134"/>
      <c r="G189" s="170">
        <v>4084</v>
      </c>
    </row>
    <row r="190" spans="1:7" x14ac:dyDescent="0.3">
      <c r="A190" s="108" t="s">
        <v>387</v>
      </c>
      <c r="B190" s="66" t="s">
        <v>89</v>
      </c>
      <c r="C190" s="66" t="s">
        <v>610</v>
      </c>
      <c r="D190" s="109">
        <v>738</v>
      </c>
      <c r="E190" s="134">
        <v>45512</v>
      </c>
      <c r="F190" s="134"/>
      <c r="G190" s="170">
        <v>2205</v>
      </c>
    </row>
    <row r="191" spans="1:7" x14ac:dyDescent="0.3">
      <c r="A191" s="108" t="s">
        <v>887</v>
      </c>
      <c r="B191" s="66" t="s">
        <v>89</v>
      </c>
      <c r="C191" s="66" t="s">
        <v>922</v>
      </c>
      <c r="D191" s="109">
        <v>749</v>
      </c>
      <c r="E191" s="134">
        <v>45512</v>
      </c>
      <c r="F191" s="134"/>
      <c r="G191" s="170">
        <v>6819</v>
      </c>
    </row>
    <row r="192" spans="1:7" x14ac:dyDescent="0.3">
      <c r="A192" s="108" t="s">
        <v>365</v>
      </c>
      <c r="B192" s="66" t="s">
        <v>1355</v>
      </c>
      <c r="C192" s="66" t="s">
        <v>1656</v>
      </c>
      <c r="D192" s="112">
        <v>249</v>
      </c>
      <c r="E192" s="134">
        <v>45512</v>
      </c>
      <c r="F192" s="134"/>
      <c r="G192" s="170">
        <v>489.2</v>
      </c>
    </row>
    <row r="193" spans="1:7" x14ac:dyDescent="0.3">
      <c r="A193" s="108" t="s">
        <v>365</v>
      </c>
      <c r="B193" s="66" t="s">
        <v>1355</v>
      </c>
      <c r="C193" s="66" t="s">
        <v>1656</v>
      </c>
      <c r="D193" s="112">
        <v>265</v>
      </c>
      <c r="E193" s="134">
        <v>45512</v>
      </c>
      <c r="F193" s="134"/>
      <c r="G193" s="170">
        <v>76.44</v>
      </c>
    </row>
    <row r="194" spans="1:7" x14ac:dyDescent="0.3">
      <c r="A194" s="108" t="s">
        <v>365</v>
      </c>
      <c r="B194" s="66" t="s">
        <v>1355</v>
      </c>
      <c r="C194" s="66" t="s">
        <v>1656</v>
      </c>
      <c r="D194" s="112">
        <v>245</v>
      </c>
      <c r="E194" s="134">
        <v>45512</v>
      </c>
      <c r="F194" s="134"/>
      <c r="G194" s="170">
        <v>1225</v>
      </c>
    </row>
    <row r="195" spans="1:7" x14ac:dyDescent="0.3">
      <c r="A195" s="108" t="s">
        <v>365</v>
      </c>
      <c r="B195" s="66" t="s">
        <v>1355</v>
      </c>
      <c r="C195" s="66" t="s">
        <v>1656</v>
      </c>
      <c r="D195" s="112">
        <v>247</v>
      </c>
      <c r="E195" s="134">
        <v>45512</v>
      </c>
      <c r="F195" s="134"/>
      <c r="G195" s="170">
        <v>81</v>
      </c>
    </row>
    <row r="196" spans="1:7" x14ac:dyDescent="0.3">
      <c r="A196" s="108" t="s">
        <v>365</v>
      </c>
      <c r="B196" s="66" t="s">
        <v>1355</v>
      </c>
      <c r="C196" s="66" t="s">
        <v>1656</v>
      </c>
      <c r="D196" s="112">
        <v>261</v>
      </c>
      <c r="E196" s="134">
        <v>45512</v>
      </c>
      <c r="F196" s="134"/>
      <c r="G196" s="170">
        <v>14388</v>
      </c>
    </row>
    <row r="197" spans="1:7" x14ac:dyDescent="0.3">
      <c r="A197" s="108" t="s">
        <v>365</v>
      </c>
      <c r="B197" s="66" t="s">
        <v>1355</v>
      </c>
      <c r="C197" s="66" t="s">
        <v>1656</v>
      </c>
      <c r="D197" s="112">
        <v>252</v>
      </c>
      <c r="E197" s="134">
        <v>45512</v>
      </c>
      <c r="F197" s="134"/>
      <c r="G197" s="170">
        <v>586.20000000000005</v>
      </c>
    </row>
    <row r="198" spans="1:7" x14ac:dyDescent="0.3">
      <c r="A198" s="108" t="s">
        <v>409</v>
      </c>
      <c r="B198" s="109" t="s">
        <v>315</v>
      </c>
      <c r="C198" s="66" t="s">
        <v>1413</v>
      </c>
      <c r="D198" s="112">
        <v>7643</v>
      </c>
      <c r="E198" s="134">
        <v>45512</v>
      </c>
      <c r="F198" s="134"/>
      <c r="G198" s="170">
        <v>5722.67</v>
      </c>
    </row>
    <row r="199" spans="1:7" x14ac:dyDescent="0.3">
      <c r="A199" s="108" t="s">
        <v>416</v>
      </c>
      <c r="B199" s="109" t="s">
        <v>223</v>
      </c>
      <c r="C199" s="66" t="s">
        <v>1657</v>
      </c>
      <c r="D199" s="112">
        <v>22961</v>
      </c>
      <c r="E199" s="134">
        <v>45512</v>
      </c>
      <c r="F199" s="134"/>
      <c r="G199" s="170">
        <v>19500</v>
      </c>
    </row>
    <row r="200" spans="1:7" x14ac:dyDescent="0.3">
      <c r="A200" s="108" t="s">
        <v>365</v>
      </c>
      <c r="B200" s="109" t="s">
        <v>237</v>
      </c>
      <c r="C200" s="66" t="s">
        <v>1173</v>
      </c>
      <c r="D200" s="109">
        <v>26036</v>
      </c>
      <c r="E200" s="134">
        <v>45512</v>
      </c>
      <c r="F200" s="134"/>
      <c r="G200" s="170">
        <v>5390</v>
      </c>
    </row>
    <row r="201" spans="1:7" x14ac:dyDescent="0.3">
      <c r="A201" s="108" t="s">
        <v>817</v>
      </c>
      <c r="B201" s="109" t="s">
        <v>1145</v>
      </c>
      <c r="C201" s="66" t="s">
        <v>1146</v>
      </c>
      <c r="D201" s="109"/>
      <c r="E201" s="134">
        <v>45512</v>
      </c>
      <c r="F201" s="134"/>
      <c r="G201" s="170">
        <v>787.5</v>
      </c>
    </row>
    <row r="202" spans="1:7" x14ac:dyDescent="0.3">
      <c r="A202" s="108" t="s">
        <v>434</v>
      </c>
      <c r="B202" s="109" t="s">
        <v>162</v>
      </c>
      <c r="C202" s="66" t="s">
        <v>1658</v>
      </c>
      <c r="D202" s="112">
        <v>392</v>
      </c>
      <c r="E202" s="134">
        <v>45512</v>
      </c>
      <c r="F202" s="134"/>
      <c r="G202" s="170">
        <v>11300</v>
      </c>
    </row>
    <row r="203" spans="1:7" x14ac:dyDescent="0.3">
      <c r="A203" s="108" t="s">
        <v>383</v>
      </c>
      <c r="B203" s="66" t="s">
        <v>101</v>
      </c>
      <c r="C203" s="66" t="s">
        <v>1659</v>
      </c>
      <c r="D203" s="112" t="s">
        <v>382</v>
      </c>
      <c r="E203" s="134">
        <v>45512</v>
      </c>
      <c r="F203" s="134"/>
      <c r="G203" s="170">
        <v>256.45999999999998</v>
      </c>
    </row>
    <row r="204" spans="1:7" x14ac:dyDescent="0.3">
      <c r="A204" s="108" t="s">
        <v>358</v>
      </c>
      <c r="B204" s="109" t="s">
        <v>255</v>
      </c>
      <c r="C204" s="66" t="s">
        <v>1660</v>
      </c>
      <c r="D204" s="121" t="s">
        <v>1661</v>
      </c>
      <c r="E204" s="134">
        <v>45512</v>
      </c>
      <c r="F204" s="134"/>
      <c r="G204" s="170">
        <v>1380</v>
      </c>
    </row>
    <row r="205" spans="1:7" x14ac:dyDescent="0.3">
      <c r="A205" s="147" t="s">
        <v>387</v>
      </c>
      <c r="B205" s="121" t="s">
        <v>239</v>
      </c>
      <c r="C205" s="171" t="s">
        <v>610</v>
      </c>
      <c r="D205" s="109">
        <v>1156</v>
      </c>
      <c r="E205" s="134">
        <v>45512</v>
      </c>
      <c r="F205" s="134"/>
      <c r="G205" s="170">
        <v>102.3</v>
      </c>
    </row>
    <row r="206" spans="1:7" x14ac:dyDescent="0.3">
      <c r="A206" s="147" t="s">
        <v>1438</v>
      </c>
      <c r="B206" s="121" t="s">
        <v>239</v>
      </c>
      <c r="C206" s="171" t="s">
        <v>1439</v>
      </c>
      <c r="D206" s="109">
        <v>1161</v>
      </c>
      <c r="E206" s="134">
        <v>45512</v>
      </c>
      <c r="F206" s="134"/>
      <c r="G206" s="170">
        <v>1336.6</v>
      </c>
    </row>
    <row r="207" spans="1:7" x14ac:dyDescent="0.3">
      <c r="A207" s="147" t="s">
        <v>387</v>
      </c>
      <c r="B207" s="121" t="s">
        <v>239</v>
      </c>
      <c r="C207" s="171" t="s">
        <v>610</v>
      </c>
      <c r="D207" s="109">
        <v>1087</v>
      </c>
      <c r="E207" s="134">
        <v>45512</v>
      </c>
      <c r="F207" s="134"/>
      <c r="G207" s="170">
        <v>726.93</v>
      </c>
    </row>
    <row r="208" spans="1:7" x14ac:dyDescent="0.3">
      <c r="A208" s="147" t="s">
        <v>387</v>
      </c>
      <c r="B208" s="121" t="s">
        <v>239</v>
      </c>
      <c r="C208" s="171" t="s">
        <v>610</v>
      </c>
      <c r="D208" s="109">
        <v>1078</v>
      </c>
      <c r="E208" s="134">
        <v>45512</v>
      </c>
      <c r="F208" s="134"/>
      <c r="G208" s="170">
        <v>4778</v>
      </c>
    </row>
    <row r="209" spans="1:7" x14ac:dyDescent="0.3">
      <c r="A209" s="147" t="s">
        <v>387</v>
      </c>
      <c r="B209" s="121" t="s">
        <v>239</v>
      </c>
      <c r="C209" s="171" t="s">
        <v>610</v>
      </c>
      <c r="D209" s="109">
        <v>1118</v>
      </c>
      <c r="E209" s="134">
        <v>45512</v>
      </c>
      <c r="F209" s="134"/>
      <c r="G209" s="170">
        <v>1040.5</v>
      </c>
    </row>
    <row r="210" spans="1:7" x14ac:dyDescent="0.3">
      <c r="A210" s="147" t="s">
        <v>365</v>
      </c>
      <c r="B210" s="121" t="s">
        <v>239</v>
      </c>
      <c r="C210" s="171" t="s">
        <v>595</v>
      </c>
      <c r="D210" s="109">
        <v>1088</v>
      </c>
      <c r="E210" s="134">
        <v>45512</v>
      </c>
      <c r="F210" s="134"/>
      <c r="G210" s="170">
        <v>3228.3</v>
      </c>
    </row>
    <row r="211" spans="1:7" x14ac:dyDescent="0.3">
      <c r="A211" s="147" t="s">
        <v>607</v>
      </c>
      <c r="B211" s="121" t="s">
        <v>239</v>
      </c>
      <c r="C211" s="171" t="s">
        <v>608</v>
      </c>
      <c r="D211" s="109">
        <v>1030</v>
      </c>
      <c r="E211" s="134">
        <v>45512</v>
      </c>
      <c r="F211" s="134"/>
      <c r="G211" s="170">
        <v>1022.05</v>
      </c>
    </row>
    <row r="212" spans="1:7" x14ac:dyDescent="0.3">
      <c r="A212" s="147" t="s">
        <v>607</v>
      </c>
      <c r="B212" s="121" t="s">
        <v>239</v>
      </c>
      <c r="C212" s="171" t="s">
        <v>608</v>
      </c>
      <c r="D212" s="109">
        <v>1029</v>
      </c>
      <c r="E212" s="134">
        <v>45512</v>
      </c>
      <c r="F212" s="134"/>
      <c r="G212" s="170">
        <v>2248.8000000000002</v>
      </c>
    </row>
    <row r="213" spans="1:7" x14ac:dyDescent="0.3">
      <c r="A213" s="147" t="s">
        <v>387</v>
      </c>
      <c r="B213" s="121" t="s">
        <v>239</v>
      </c>
      <c r="C213" s="171" t="s">
        <v>610</v>
      </c>
      <c r="D213" s="109">
        <v>1032</v>
      </c>
      <c r="E213" s="134">
        <v>45512</v>
      </c>
      <c r="F213" s="134"/>
      <c r="G213" s="170">
        <v>2017.65</v>
      </c>
    </row>
    <row r="214" spans="1:7" x14ac:dyDescent="0.3">
      <c r="A214" s="147" t="s">
        <v>387</v>
      </c>
      <c r="B214" s="121" t="s">
        <v>239</v>
      </c>
      <c r="C214" s="171" t="s">
        <v>610</v>
      </c>
      <c r="D214" s="109">
        <v>1062</v>
      </c>
      <c r="E214" s="134">
        <v>45512</v>
      </c>
      <c r="F214" s="134"/>
      <c r="G214" s="170">
        <v>8168.95</v>
      </c>
    </row>
    <row r="215" spans="1:7" x14ac:dyDescent="0.3">
      <c r="A215" s="147" t="s">
        <v>387</v>
      </c>
      <c r="B215" s="121" t="s">
        <v>239</v>
      </c>
      <c r="C215" s="171" t="s">
        <v>610</v>
      </c>
      <c r="D215" s="109">
        <v>1093</v>
      </c>
      <c r="E215" s="134">
        <v>45512</v>
      </c>
      <c r="F215" s="134"/>
      <c r="G215" s="170">
        <v>128.5</v>
      </c>
    </row>
    <row r="216" spans="1:7" x14ac:dyDescent="0.3">
      <c r="A216" s="108" t="s">
        <v>485</v>
      </c>
      <c r="B216" s="109" t="s">
        <v>131</v>
      </c>
      <c r="C216" s="66" t="s">
        <v>1662</v>
      </c>
      <c r="D216" s="112">
        <v>1149</v>
      </c>
      <c r="E216" s="134">
        <v>45512</v>
      </c>
      <c r="F216" s="134"/>
      <c r="G216" s="170">
        <v>16477.29</v>
      </c>
    </row>
    <row r="217" spans="1:7" x14ac:dyDescent="0.3">
      <c r="A217" s="108" t="s">
        <v>396</v>
      </c>
      <c r="B217" s="109" t="s">
        <v>183</v>
      </c>
      <c r="C217" s="66" t="s">
        <v>1663</v>
      </c>
      <c r="D217" s="112">
        <v>106</v>
      </c>
      <c r="E217" s="134">
        <v>45512</v>
      </c>
      <c r="F217" s="134"/>
      <c r="G217" s="170">
        <v>208291.61</v>
      </c>
    </row>
    <row r="218" spans="1:7" x14ac:dyDescent="0.3">
      <c r="A218" s="108" t="s">
        <v>396</v>
      </c>
      <c r="B218" s="109" t="s">
        <v>183</v>
      </c>
      <c r="C218" s="66" t="s">
        <v>1664</v>
      </c>
      <c r="D218" s="112">
        <v>108</v>
      </c>
      <c r="E218" s="134">
        <v>45512</v>
      </c>
      <c r="F218" s="134"/>
      <c r="G218" s="170">
        <v>326949.90000000002</v>
      </c>
    </row>
    <row r="219" spans="1:7" x14ac:dyDescent="0.3">
      <c r="A219" s="108" t="s">
        <v>396</v>
      </c>
      <c r="B219" s="109" t="s">
        <v>183</v>
      </c>
      <c r="C219" s="66" t="s">
        <v>1663</v>
      </c>
      <c r="D219" s="112">
        <v>107</v>
      </c>
      <c r="E219" s="134">
        <v>45512</v>
      </c>
      <c r="F219" s="134"/>
      <c r="G219" s="170">
        <v>5442.25</v>
      </c>
    </row>
    <row r="220" spans="1:7" x14ac:dyDescent="0.3">
      <c r="A220" s="108" t="s">
        <v>607</v>
      </c>
      <c r="B220" s="66" t="s">
        <v>142</v>
      </c>
      <c r="C220" s="66" t="s">
        <v>608</v>
      </c>
      <c r="D220" s="112">
        <v>949</v>
      </c>
      <c r="E220" s="134">
        <v>45512</v>
      </c>
      <c r="F220" s="134"/>
      <c r="G220" s="170">
        <v>567.76</v>
      </c>
    </row>
    <row r="221" spans="1:7" x14ac:dyDescent="0.3">
      <c r="A221" s="108" t="s">
        <v>675</v>
      </c>
      <c r="B221" s="109" t="s">
        <v>230</v>
      </c>
      <c r="C221" s="66" t="s">
        <v>1665</v>
      </c>
      <c r="D221" s="112">
        <v>1356</v>
      </c>
      <c r="E221" s="134">
        <v>45512</v>
      </c>
      <c r="F221" s="134"/>
      <c r="G221" s="170">
        <v>25000</v>
      </c>
    </row>
    <row r="222" spans="1:7" x14ac:dyDescent="0.3">
      <c r="A222" s="108" t="s">
        <v>365</v>
      </c>
      <c r="B222" s="66" t="s">
        <v>142</v>
      </c>
      <c r="C222" s="66" t="s">
        <v>595</v>
      </c>
      <c r="D222" s="112">
        <v>971</v>
      </c>
      <c r="E222" s="134">
        <v>45512</v>
      </c>
      <c r="F222" s="134"/>
      <c r="G222" s="170">
        <v>3838.76</v>
      </c>
    </row>
    <row r="223" spans="1:7" x14ac:dyDescent="0.3">
      <c r="A223" s="108" t="s">
        <v>388</v>
      </c>
      <c r="B223" s="66" t="s">
        <v>142</v>
      </c>
      <c r="C223" s="66" t="s">
        <v>78</v>
      </c>
      <c r="D223" s="112">
        <v>933</v>
      </c>
      <c r="E223" s="134">
        <v>45512</v>
      </c>
      <c r="F223" s="134"/>
      <c r="G223" s="170">
        <v>3217.84</v>
      </c>
    </row>
    <row r="224" spans="1:7" x14ac:dyDescent="0.3">
      <c r="A224" s="108" t="s">
        <v>1144</v>
      </c>
      <c r="B224" s="109" t="s">
        <v>425</v>
      </c>
      <c r="C224" s="66" t="s">
        <v>1146</v>
      </c>
      <c r="D224" s="109">
        <v>471</v>
      </c>
      <c r="E224" s="134">
        <v>45512</v>
      </c>
      <c r="F224" s="134"/>
      <c r="G224" s="170">
        <v>50100</v>
      </c>
    </row>
    <row r="225" spans="1:7" x14ac:dyDescent="0.3">
      <c r="A225" s="108" t="s">
        <v>358</v>
      </c>
      <c r="B225" s="109" t="s">
        <v>848</v>
      </c>
      <c r="C225" s="66" t="s">
        <v>1666</v>
      </c>
      <c r="D225" s="109">
        <v>106</v>
      </c>
      <c r="E225" s="134">
        <v>45512</v>
      </c>
      <c r="F225" s="134"/>
      <c r="G225" s="170">
        <v>1300</v>
      </c>
    </row>
    <row r="226" spans="1:7" x14ac:dyDescent="0.3">
      <c r="A226" s="108" t="s">
        <v>388</v>
      </c>
      <c r="B226" s="109" t="s">
        <v>707</v>
      </c>
      <c r="C226" s="66" t="s">
        <v>78</v>
      </c>
      <c r="D226" s="109">
        <v>15356</v>
      </c>
      <c r="E226" s="134">
        <v>45512</v>
      </c>
      <c r="F226" s="134"/>
      <c r="G226" s="170">
        <v>51.58</v>
      </c>
    </row>
    <row r="227" spans="1:7" x14ac:dyDescent="0.3">
      <c r="A227" s="108" t="s">
        <v>388</v>
      </c>
      <c r="B227" s="109" t="s">
        <v>707</v>
      </c>
      <c r="C227" s="66" t="s">
        <v>595</v>
      </c>
      <c r="D227" s="109">
        <v>15259</v>
      </c>
      <c r="E227" s="134">
        <v>45512</v>
      </c>
      <c r="F227" s="134"/>
      <c r="G227" s="170">
        <v>341.5</v>
      </c>
    </row>
    <row r="228" spans="1:7" x14ac:dyDescent="0.3">
      <c r="A228" s="108" t="s">
        <v>388</v>
      </c>
      <c r="B228" s="66" t="s">
        <v>1087</v>
      </c>
      <c r="C228" s="66" t="s">
        <v>78</v>
      </c>
      <c r="D228" s="109">
        <v>2785</v>
      </c>
      <c r="E228" s="134">
        <v>45512</v>
      </c>
      <c r="F228" s="134"/>
      <c r="G228" s="170">
        <v>396</v>
      </c>
    </row>
    <row r="229" spans="1:7" x14ac:dyDescent="0.3">
      <c r="A229" s="108" t="s">
        <v>607</v>
      </c>
      <c r="B229" s="109" t="s">
        <v>1305</v>
      </c>
      <c r="C229" s="66" t="s">
        <v>608</v>
      </c>
      <c r="D229" s="109">
        <v>757</v>
      </c>
      <c r="E229" s="134">
        <v>45512</v>
      </c>
      <c r="F229" s="134"/>
      <c r="G229" s="170">
        <v>523.79999999999995</v>
      </c>
    </row>
    <row r="230" spans="1:7" x14ac:dyDescent="0.3">
      <c r="A230" s="108" t="s">
        <v>602</v>
      </c>
      <c r="B230" s="121" t="s">
        <v>203</v>
      </c>
      <c r="C230" s="66" t="s">
        <v>282</v>
      </c>
      <c r="D230" s="109">
        <v>11366</v>
      </c>
      <c r="E230" s="134">
        <v>45512</v>
      </c>
      <c r="F230" s="134"/>
      <c r="G230" s="170">
        <v>530.29999999999995</v>
      </c>
    </row>
    <row r="231" spans="1:7" x14ac:dyDescent="0.3">
      <c r="A231" s="108" t="s">
        <v>607</v>
      </c>
      <c r="B231" s="109" t="s">
        <v>1086</v>
      </c>
      <c r="C231" s="66" t="s">
        <v>608</v>
      </c>
      <c r="D231" s="109">
        <v>1659</v>
      </c>
      <c r="E231" s="134">
        <v>45512</v>
      </c>
      <c r="F231" s="134"/>
      <c r="G231" s="170">
        <v>900</v>
      </c>
    </row>
    <row r="232" spans="1:7" x14ac:dyDescent="0.3">
      <c r="A232" s="108" t="s">
        <v>607</v>
      </c>
      <c r="B232" s="109" t="s">
        <v>1086</v>
      </c>
      <c r="C232" s="66" t="s">
        <v>608</v>
      </c>
      <c r="D232" s="109">
        <v>1662</v>
      </c>
      <c r="E232" s="134">
        <v>45512</v>
      </c>
      <c r="F232" s="134"/>
      <c r="G232" s="170">
        <v>1085.6500000000001</v>
      </c>
    </row>
    <row r="233" spans="1:7" x14ac:dyDescent="0.3">
      <c r="A233" s="108" t="s">
        <v>388</v>
      </c>
      <c r="B233" s="109" t="s">
        <v>707</v>
      </c>
      <c r="C233" s="66" t="s">
        <v>78</v>
      </c>
      <c r="D233" s="109">
        <v>15260</v>
      </c>
      <c r="E233" s="134">
        <v>45512</v>
      </c>
      <c r="F233" s="134"/>
      <c r="G233" s="170">
        <v>1212.5</v>
      </c>
    </row>
    <row r="234" spans="1:7" x14ac:dyDescent="0.3">
      <c r="A234" s="108" t="s">
        <v>602</v>
      </c>
      <c r="B234" s="109" t="s">
        <v>279</v>
      </c>
      <c r="C234" s="66" t="s">
        <v>613</v>
      </c>
      <c r="D234" s="121" t="s">
        <v>1667</v>
      </c>
      <c r="E234" s="134">
        <v>45512</v>
      </c>
      <c r="F234" s="134"/>
      <c r="G234" s="170">
        <v>1382.55</v>
      </c>
    </row>
    <row r="235" spans="1:7" x14ac:dyDescent="0.3">
      <c r="A235" s="108" t="s">
        <v>607</v>
      </c>
      <c r="B235" s="109" t="s">
        <v>1086</v>
      </c>
      <c r="C235" s="66" t="s">
        <v>608</v>
      </c>
      <c r="D235" s="109">
        <v>1658</v>
      </c>
      <c r="E235" s="134">
        <v>45512</v>
      </c>
      <c r="F235" s="134"/>
      <c r="G235" s="170">
        <v>1386</v>
      </c>
    </row>
    <row r="236" spans="1:7" x14ac:dyDescent="0.3">
      <c r="A236" s="108" t="s">
        <v>607</v>
      </c>
      <c r="B236" s="109" t="s">
        <v>1305</v>
      </c>
      <c r="C236" s="66" t="s">
        <v>608</v>
      </c>
      <c r="D236" s="109">
        <v>762</v>
      </c>
      <c r="E236" s="134">
        <v>45512</v>
      </c>
      <c r="F236" s="134"/>
      <c r="G236" s="170">
        <v>1433.8</v>
      </c>
    </row>
    <row r="237" spans="1:7" x14ac:dyDescent="0.3">
      <c r="A237" s="108" t="s">
        <v>1438</v>
      </c>
      <c r="B237" s="109" t="s">
        <v>745</v>
      </c>
      <c r="C237" s="66" t="s">
        <v>1439</v>
      </c>
      <c r="D237" s="109">
        <v>9219904</v>
      </c>
      <c r="E237" s="134">
        <v>45512</v>
      </c>
      <c r="F237" s="134"/>
      <c r="G237" s="170">
        <v>1906.5</v>
      </c>
    </row>
    <row r="238" spans="1:7" x14ac:dyDescent="0.3">
      <c r="A238" s="108" t="s">
        <v>365</v>
      </c>
      <c r="B238" s="109" t="s">
        <v>1086</v>
      </c>
      <c r="C238" s="66" t="s">
        <v>595</v>
      </c>
      <c r="D238" s="109">
        <v>1660</v>
      </c>
      <c r="E238" s="134">
        <v>45512</v>
      </c>
      <c r="F238" s="134"/>
      <c r="G238" s="170">
        <v>2906.1</v>
      </c>
    </row>
    <row r="239" spans="1:7" x14ac:dyDescent="0.3">
      <c r="A239" s="108" t="s">
        <v>365</v>
      </c>
      <c r="B239" s="109" t="s">
        <v>707</v>
      </c>
      <c r="C239" s="66" t="s">
        <v>1668</v>
      </c>
      <c r="D239" s="109">
        <v>15230</v>
      </c>
      <c r="E239" s="134">
        <v>45512</v>
      </c>
      <c r="F239" s="134"/>
      <c r="G239" s="170">
        <v>3733.14</v>
      </c>
    </row>
    <row r="240" spans="1:7" x14ac:dyDescent="0.3">
      <c r="A240" s="108" t="s">
        <v>607</v>
      </c>
      <c r="B240" s="109" t="s">
        <v>1305</v>
      </c>
      <c r="C240" s="66" t="s">
        <v>608</v>
      </c>
      <c r="D240" s="109">
        <v>768</v>
      </c>
      <c r="E240" s="134">
        <v>45512</v>
      </c>
      <c r="F240" s="134"/>
      <c r="G240" s="170">
        <v>4446.7</v>
      </c>
    </row>
    <row r="241" spans="1:7" x14ac:dyDescent="0.3">
      <c r="A241" s="108" t="s">
        <v>1110</v>
      </c>
      <c r="B241" s="109" t="s">
        <v>1086</v>
      </c>
      <c r="C241" s="66" t="s">
        <v>1111</v>
      </c>
      <c r="D241" s="109">
        <v>1661</v>
      </c>
      <c r="E241" s="134">
        <v>45512</v>
      </c>
      <c r="F241" s="134"/>
      <c r="G241" s="170">
        <v>9198.7999999999993</v>
      </c>
    </row>
    <row r="242" spans="1:7" x14ac:dyDescent="0.3">
      <c r="A242" s="108" t="s">
        <v>637</v>
      </c>
      <c r="B242" s="109" t="s">
        <v>1569</v>
      </c>
      <c r="C242" s="66" t="s">
        <v>1669</v>
      </c>
      <c r="D242" s="112">
        <v>45824716</v>
      </c>
      <c r="E242" s="134">
        <v>45512</v>
      </c>
      <c r="F242" s="134"/>
      <c r="G242" s="170">
        <v>90</v>
      </c>
    </row>
    <row r="243" spans="1:7" x14ac:dyDescent="0.3">
      <c r="A243" s="108" t="s">
        <v>361</v>
      </c>
      <c r="B243" s="109" t="s">
        <v>91</v>
      </c>
      <c r="C243" s="66" t="s">
        <v>1670</v>
      </c>
      <c r="D243" s="112">
        <v>691263395</v>
      </c>
      <c r="E243" s="134">
        <v>45512</v>
      </c>
      <c r="F243" s="134"/>
      <c r="G243" s="170">
        <v>60.6</v>
      </c>
    </row>
    <row r="244" spans="1:7" x14ac:dyDescent="0.3">
      <c r="A244" s="108" t="s">
        <v>352</v>
      </c>
      <c r="B244" s="109" t="s">
        <v>59</v>
      </c>
      <c r="C244" s="66" t="s">
        <v>1671</v>
      </c>
      <c r="D244" s="66"/>
      <c r="E244" s="183">
        <v>45513</v>
      </c>
      <c r="F244" s="184">
        <v>59000</v>
      </c>
      <c r="G244" s="184"/>
    </row>
    <row r="245" spans="1:7" x14ac:dyDescent="0.3">
      <c r="A245" s="108" t="s">
        <v>592</v>
      </c>
      <c r="B245" s="109" t="s">
        <v>59</v>
      </c>
      <c r="C245" s="66" t="s">
        <v>62</v>
      </c>
      <c r="D245" s="66"/>
      <c r="E245" s="183">
        <v>45513</v>
      </c>
      <c r="F245" s="184">
        <v>353414.38</v>
      </c>
      <c r="G245" s="184"/>
    </row>
    <row r="246" spans="1:7" x14ac:dyDescent="0.3">
      <c r="A246" s="108" t="s">
        <v>1504</v>
      </c>
      <c r="B246" s="109" t="s">
        <v>59</v>
      </c>
      <c r="C246" s="66" t="s">
        <v>1505</v>
      </c>
      <c r="D246" s="66"/>
      <c r="E246" s="183">
        <v>45513</v>
      </c>
      <c r="F246" s="184">
        <v>1.61</v>
      </c>
      <c r="G246" s="184"/>
    </row>
    <row r="247" spans="1:7" x14ac:dyDescent="0.3">
      <c r="A247" s="108" t="s">
        <v>594</v>
      </c>
      <c r="B247" s="66" t="s">
        <v>900</v>
      </c>
      <c r="C247" s="66" t="s">
        <v>1672</v>
      </c>
      <c r="D247" s="112" t="s">
        <v>110</v>
      </c>
      <c r="E247" s="134">
        <v>45513</v>
      </c>
      <c r="F247" s="134"/>
      <c r="G247" s="170">
        <v>3490.59</v>
      </c>
    </row>
    <row r="248" spans="1:7" x14ac:dyDescent="0.3">
      <c r="A248" s="108" t="s">
        <v>360</v>
      </c>
      <c r="B248" s="109" t="s">
        <v>63</v>
      </c>
      <c r="C248" s="66" t="s">
        <v>770</v>
      </c>
      <c r="D248" s="112">
        <v>485005</v>
      </c>
      <c r="E248" s="134">
        <v>45513</v>
      </c>
      <c r="F248" s="134"/>
      <c r="G248" s="170">
        <v>4467.42</v>
      </c>
    </row>
    <row r="249" spans="1:7" x14ac:dyDescent="0.3">
      <c r="A249" s="108" t="s">
        <v>365</v>
      </c>
      <c r="B249" s="109" t="s">
        <v>185</v>
      </c>
      <c r="C249" s="66" t="s">
        <v>595</v>
      </c>
      <c r="D249" s="109">
        <v>8480</v>
      </c>
      <c r="E249" s="134">
        <v>45513</v>
      </c>
      <c r="F249" s="134"/>
      <c r="G249" s="170">
        <v>3174</v>
      </c>
    </row>
    <row r="250" spans="1:7" x14ac:dyDescent="0.3">
      <c r="A250" s="108" t="s">
        <v>388</v>
      </c>
      <c r="B250" s="66" t="s">
        <v>142</v>
      </c>
      <c r="C250" s="66" t="s">
        <v>78</v>
      </c>
      <c r="D250" s="112">
        <v>986</v>
      </c>
      <c r="E250" s="134">
        <v>45513</v>
      </c>
      <c r="F250" s="134"/>
      <c r="G250" s="170">
        <v>222</v>
      </c>
    </row>
    <row r="251" spans="1:7" x14ac:dyDescent="0.3">
      <c r="A251" s="108" t="s">
        <v>388</v>
      </c>
      <c r="B251" s="66" t="s">
        <v>142</v>
      </c>
      <c r="C251" s="66" t="s">
        <v>78</v>
      </c>
      <c r="D251" s="112">
        <v>985</v>
      </c>
      <c r="E251" s="134">
        <v>45513</v>
      </c>
      <c r="F251" s="134"/>
      <c r="G251" s="170">
        <v>554.4</v>
      </c>
    </row>
    <row r="252" spans="1:7" x14ac:dyDescent="0.3">
      <c r="A252" s="147" t="s">
        <v>1438</v>
      </c>
      <c r="B252" s="121" t="s">
        <v>239</v>
      </c>
      <c r="C252" s="171" t="s">
        <v>1439</v>
      </c>
      <c r="D252" s="109">
        <v>1164</v>
      </c>
      <c r="E252" s="134">
        <v>45513</v>
      </c>
      <c r="F252" s="134"/>
      <c r="G252" s="170">
        <v>303.60000000000002</v>
      </c>
    </row>
    <row r="253" spans="1:7" x14ac:dyDescent="0.3">
      <c r="A253" s="108" t="s">
        <v>388</v>
      </c>
      <c r="B253" s="109" t="s">
        <v>90</v>
      </c>
      <c r="C253" s="66" t="s">
        <v>78</v>
      </c>
      <c r="D253" s="109">
        <v>429</v>
      </c>
      <c r="E253" s="134">
        <v>45513</v>
      </c>
      <c r="F253" s="134"/>
      <c r="G253" s="170">
        <v>468.5</v>
      </c>
    </row>
    <row r="254" spans="1:7" x14ac:dyDescent="0.3">
      <c r="A254" s="108" t="s">
        <v>358</v>
      </c>
      <c r="B254" s="109" t="s">
        <v>1472</v>
      </c>
      <c r="C254" s="109" t="s">
        <v>245</v>
      </c>
      <c r="D254" s="112">
        <v>104</v>
      </c>
      <c r="E254" s="134">
        <v>45513</v>
      </c>
      <c r="F254" s="134"/>
      <c r="G254" s="170">
        <v>2500</v>
      </c>
    </row>
    <row r="255" spans="1:7" x14ac:dyDescent="0.3">
      <c r="A255" s="108" t="s">
        <v>388</v>
      </c>
      <c r="B255" s="109" t="s">
        <v>90</v>
      </c>
      <c r="C255" s="66" t="s">
        <v>78</v>
      </c>
      <c r="D255" s="109">
        <v>430</v>
      </c>
      <c r="E255" s="134">
        <v>45513</v>
      </c>
      <c r="F255" s="134"/>
      <c r="G255" s="170">
        <v>3922.8</v>
      </c>
    </row>
    <row r="256" spans="1:7" x14ac:dyDescent="0.3">
      <c r="A256" s="108" t="s">
        <v>365</v>
      </c>
      <c r="B256" s="109" t="s">
        <v>1511</v>
      </c>
      <c r="C256" s="66" t="s">
        <v>595</v>
      </c>
      <c r="D256" s="109">
        <v>55204</v>
      </c>
      <c r="E256" s="134">
        <v>45513</v>
      </c>
      <c r="F256" s="134"/>
      <c r="G256" s="170">
        <v>16094.08</v>
      </c>
    </row>
    <row r="257" spans="1:7" x14ac:dyDescent="0.3">
      <c r="A257" s="108" t="s">
        <v>1158</v>
      </c>
      <c r="B257" s="109" t="s">
        <v>1338</v>
      </c>
      <c r="C257" s="66" t="s">
        <v>1673</v>
      </c>
      <c r="D257" s="109">
        <v>177</v>
      </c>
      <c r="E257" s="134">
        <v>45513</v>
      </c>
      <c r="F257" s="134"/>
      <c r="G257" s="170">
        <v>4240</v>
      </c>
    </row>
    <row r="258" spans="1:7" x14ac:dyDescent="0.3">
      <c r="A258" s="108" t="s">
        <v>396</v>
      </c>
      <c r="B258" s="109" t="s">
        <v>174</v>
      </c>
      <c r="C258" s="66" t="s">
        <v>1674</v>
      </c>
      <c r="D258" s="112">
        <v>1257</v>
      </c>
      <c r="E258" s="134">
        <v>45513</v>
      </c>
      <c r="F258" s="134"/>
      <c r="G258" s="170">
        <v>59000</v>
      </c>
    </row>
    <row r="259" spans="1:7" x14ac:dyDescent="0.3">
      <c r="A259" s="108" t="s">
        <v>457</v>
      </c>
      <c r="B259" s="109" t="s">
        <v>241</v>
      </c>
      <c r="C259" s="66" t="s">
        <v>1675</v>
      </c>
      <c r="D259" s="112">
        <v>322</v>
      </c>
      <c r="E259" s="134">
        <v>45513</v>
      </c>
      <c r="F259" s="134"/>
      <c r="G259" s="170">
        <v>310808.5</v>
      </c>
    </row>
    <row r="260" spans="1:7" x14ac:dyDescent="0.3">
      <c r="A260" s="108" t="s">
        <v>597</v>
      </c>
      <c r="B260" s="109" t="s">
        <v>905</v>
      </c>
      <c r="C260" s="109" t="s">
        <v>1672</v>
      </c>
      <c r="D260" s="109">
        <v>218267037</v>
      </c>
      <c r="E260" s="134">
        <v>45513</v>
      </c>
      <c r="F260" s="134"/>
      <c r="G260" s="170">
        <v>3170.1</v>
      </c>
    </row>
    <row r="261" spans="1:7" x14ac:dyDescent="0.3">
      <c r="A261" s="108" t="s">
        <v>592</v>
      </c>
      <c r="B261" s="109" t="s">
        <v>59</v>
      </c>
      <c r="C261" s="66" t="s">
        <v>62</v>
      </c>
      <c r="D261" s="66"/>
      <c r="E261" s="183">
        <v>45516</v>
      </c>
      <c r="F261" s="184">
        <v>702943.1</v>
      </c>
      <c r="G261" s="184"/>
    </row>
    <row r="262" spans="1:7" x14ac:dyDescent="0.3">
      <c r="A262" s="108" t="s">
        <v>1504</v>
      </c>
      <c r="B262" s="109" t="s">
        <v>59</v>
      </c>
      <c r="C262" s="66" t="s">
        <v>1505</v>
      </c>
      <c r="D262" s="66"/>
      <c r="E262" s="183">
        <v>45516</v>
      </c>
      <c r="F262" s="184">
        <v>8.56</v>
      </c>
      <c r="G262" s="184"/>
    </row>
    <row r="263" spans="1:7" x14ac:dyDescent="0.3">
      <c r="A263" s="108" t="s">
        <v>720</v>
      </c>
      <c r="B263" s="66" t="s">
        <v>250</v>
      </c>
      <c r="C263" s="66" t="s">
        <v>1676</v>
      </c>
      <c r="D263" s="112" t="s">
        <v>251</v>
      </c>
      <c r="E263" s="134">
        <v>45516</v>
      </c>
      <c r="F263" s="134"/>
      <c r="G263" s="170">
        <v>460152.63</v>
      </c>
    </row>
    <row r="264" spans="1:7" x14ac:dyDescent="0.3">
      <c r="A264" s="108" t="s">
        <v>594</v>
      </c>
      <c r="B264" s="66" t="s">
        <v>900</v>
      </c>
      <c r="C264" s="66" t="s">
        <v>1677</v>
      </c>
      <c r="D264" s="112" t="s">
        <v>110</v>
      </c>
      <c r="E264" s="134">
        <v>45516</v>
      </c>
      <c r="F264" s="134"/>
      <c r="G264" s="170">
        <v>3400.71</v>
      </c>
    </row>
    <row r="265" spans="1:7" x14ac:dyDescent="0.3">
      <c r="A265" s="108" t="s">
        <v>434</v>
      </c>
      <c r="B265" s="109" t="s">
        <v>73</v>
      </c>
      <c r="C265" s="66" t="s">
        <v>1678</v>
      </c>
      <c r="D265" s="112">
        <v>496151</v>
      </c>
      <c r="E265" s="134">
        <v>45516</v>
      </c>
      <c r="F265" s="134"/>
      <c r="G265" s="170">
        <v>11302.72</v>
      </c>
    </row>
    <row r="266" spans="1:7" x14ac:dyDescent="0.3">
      <c r="A266" s="108" t="s">
        <v>1317</v>
      </c>
      <c r="B266" s="109" t="s">
        <v>1318</v>
      </c>
      <c r="C266" s="66" t="s">
        <v>1679</v>
      </c>
      <c r="D266" s="112">
        <v>2296</v>
      </c>
      <c r="E266" s="134">
        <v>45516</v>
      </c>
      <c r="F266" s="134"/>
      <c r="G266" s="170">
        <v>14077.5</v>
      </c>
    </row>
    <row r="267" spans="1:7" x14ac:dyDescent="0.3">
      <c r="A267" s="108" t="s">
        <v>950</v>
      </c>
      <c r="B267" s="109" t="s">
        <v>211</v>
      </c>
      <c r="C267" s="66" t="s">
        <v>212</v>
      </c>
      <c r="D267" s="112">
        <v>48</v>
      </c>
      <c r="E267" s="134">
        <v>45516</v>
      </c>
      <c r="F267" s="134"/>
      <c r="G267" s="170">
        <v>6232</v>
      </c>
    </row>
    <row r="268" spans="1:7" x14ac:dyDescent="0.3">
      <c r="A268" s="108" t="s">
        <v>625</v>
      </c>
      <c r="B268" s="109" t="s">
        <v>208</v>
      </c>
      <c r="C268" s="66" t="s">
        <v>1680</v>
      </c>
      <c r="D268" s="112">
        <v>5417</v>
      </c>
      <c r="E268" s="134">
        <v>45516</v>
      </c>
      <c r="F268" s="134"/>
      <c r="G268" s="170">
        <v>1437.33</v>
      </c>
    </row>
    <row r="269" spans="1:7" x14ac:dyDescent="0.3">
      <c r="A269" s="108" t="s">
        <v>365</v>
      </c>
      <c r="B269" s="109" t="s">
        <v>237</v>
      </c>
      <c r="C269" s="66" t="s">
        <v>1173</v>
      </c>
      <c r="D269" s="109">
        <v>26761</v>
      </c>
      <c r="E269" s="134">
        <v>45516</v>
      </c>
      <c r="F269" s="134"/>
      <c r="G269" s="170">
        <v>3366.6</v>
      </c>
    </row>
    <row r="270" spans="1:7" x14ac:dyDescent="0.3">
      <c r="A270" s="108" t="s">
        <v>365</v>
      </c>
      <c r="B270" s="109" t="s">
        <v>1681</v>
      </c>
      <c r="C270" s="66" t="s">
        <v>1682</v>
      </c>
      <c r="D270" s="109">
        <v>4053</v>
      </c>
      <c r="E270" s="134">
        <v>45516</v>
      </c>
      <c r="F270" s="134"/>
      <c r="G270" s="170">
        <v>3250</v>
      </c>
    </row>
    <row r="271" spans="1:7" x14ac:dyDescent="0.3">
      <c r="A271" s="108" t="s">
        <v>826</v>
      </c>
      <c r="B271" s="109" t="s">
        <v>1304</v>
      </c>
      <c r="C271" s="66" t="s">
        <v>1683</v>
      </c>
      <c r="D271" s="112">
        <v>12229993</v>
      </c>
      <c r="E271" s="134">
        <v>45516</v>
      </c>
      <c r="F271" s="134"/>
      <c r="G271" s="170">
        <v>649.46</v>
      </c>
    </row>
    <row r="272" spans="1:7" x14ac:dyDescent="0.3">
      <c r="A272" s="108" t="s">
        <v>380</v>
      </c>
      <c r="B272" s="109" t="s">
        <v>1684</v>
      </c>
      <c r="C272" s="66" t="s">
        <v>1685</v>
      </c>
      <c r="D272" s="112">
        <v>54312</v>
      </c>
      <c r="E272" s="134">
        <v>45516</v>
      </c>
      <c r="F272" s="134"/>
      <c r="G272" s="170">
        <v>1975</v>
      </c>
    </row>
    <row r="273" spans="1:7" x14ac:dyDescent="0.3">
      <c r="A273" s="108" t="s">
        <v>380</v>
      </c>
      <c r="B273" s="109" t="s">
        <v>1684</v>
      </c>
      <c r="C273" s="66" t="s">
        <v>1685</v>
      </c>
      <c r="D273" s="112">
        <v>54311</v>
      </c>
      <c r="E273" s="134">
        <v>45516</v>
      </c>
      <c r="F273" s="134"/>
      <c r="G273" s="170">
        <v>750</v>
      </c>
    </row>
    <row r="274" spans="1:7" x14ac:dyDescent="0.3">
      <c r="A274" s="108" t="s">
        <v>383</v>
      </c>
      <c r="B274" s="66" t="s">
        <v>101</v>
      </c>
      <c r="C274" s="66" t="s">
        <v>1686</v>
      </c>
      <c r="D274" s="112" t="s">
        <v>382</v>
      </c>
      <c r="E274" s="134">
        <v>45516</v>
      </c>
      <c r="F274" s="134"/>
      <c r="G274" s="170">
        <v>333.57</v>
      </c>
    </row>
    <row r="275" spans="1:7" x14ac:dyDescent="0.3">
      <c r="A275" s="108" t="s">
        <v>388</v>
      </c>
      <c r="B275" s="109" t="s">
        <v>1511</v>
      </c>
      <c r="C275" s="66" t="s">
        <v>78</v>
      </c>
      <c r="D275" s="109">
        <v>54897</v>
      </c>
      <c r="E275" s="134">
        <v>45516</v>
      </c>
      <c r="F275" s="134"/>
      <c r="G275" s="170">
        <v>750</v>
      </c>
    </row>
    <row r="276" spans="1:7" x14ac:dyDescent="0.3">
      <c r="A276" s="108" t="s">
        <v>358</v>
      </c>
      <c r="B276" s="109" t="s">
        <v>1182</v>
      </c>
      <c r="C276" s="187" t="s">
        <v>1687</v>
      </c>
      <c r="D276" s="112">
        <v>59</v>
      </c>
      <c r="E276" s="134">
        <v>45516</v>
      </c>
      <c r="F276" s="134"/>
      <c r="G276" s="170">
        <v>2000</v>
      </c>
    </row>
    <row r="277" spans="1:7" x14ac:dyDescent="0.3">
      <c r="A277" s="108" t="s">
        <v>631</v>
      </c>
      <c r="B277" s="109" t="s">
        <v>406</v>
      </c>
      <c r="C277" s="66" t="s">
        <v>1688</v>
      </c>
      <c r="D277" s="109">
        <v>19871</v>
      </c>
      <c r="E277" s="134">
        <v>45516</v>
      </c>
      <c r="F277" s="134"/>
      <c r="G277" s="170">
        <v>4823.05</v>
      </c>
    </row>
    <row r="278" spans="1:7" x14ac:dyDescent="0.3">
      <c r="A278" s="108" t="s">
        <v>898</v>
      </c>
      <c r="B278" s="109" t="s">
        <v>1338</v>
      </c>
      <c r="C278" s="66" t="s">
        <v>1170</v>
      </c>
      <c r="D278" s="109">
        <v>161</v>
      </c>
      <c r="E278" s="134">
        <v>45516</v>
      </c>
      <c r="F278" s="134"/>
      <c r="G278" s="170">
        <v>476.4</v>
      </c>
    </row>
    <row r="279" spans="1:7" x14ac:dyDescent="0.3">
      <c r="A279" s="108" t="s">
        <v>360</v>
      </c>
      <c r="B279" s="109" t="s">
        <v>63</v>
      </c>
      <c r="C279" s="66" t="s">
        <v>770</v>
      </c>
      <c r="D279" s="112">
        <v>485311</v>
      </c>
      <c r="E279" s="134">
        <v>45516</v>
      </c>
      <c r="F279" s="134"/>
      <c r="G279" s="170">
        <v>83.76</v>
      </c>
    </row>
    <row r="280" spans="1:7" x14ac:dyDescent="0.3">
      <c r="A280" s="108" t="s">
        <v>434</v>
      </c>
      <c r="B280" s="66" t="s">
        <v>507</v>
      </c>
      <c r="C280" s="66" t="s">
        <v>508</v>
      </c>
      <c r="D280" s="112">
        <v>318</v>
      </c>
      <c r="E280" s="134">
        <v>45516</v>
      </c>
      <c r="F280" s="134"/>
      <c r="G280" s="170">
        <v>32110</v>
      </c>
    </row>
    <row r="281" spans="1:7" x14ac:dyDescent="0.3">
      <c r="A281" s="108" t="s">
        <v>358</v>
      </c>
      <c r="B281" s="109" t="s">
        <v>255</v>
      </c>
      <c r="C281" s="66" t="s">
        <v>1689</v>
      </c>
      <c r="D281" s="121" t="s">
        <v>1690</v>
      </c>
      <c r="E281" s="134">
        <v>45516</v>
      </c>
      <c r="F281" s="134"/>
      <c r="G281" s="170">
        <v>1380</v>
      </c>
    </row>
    <row r="282" spans="1:7" x14ac:dyDescent="0.3">
      <c r="A282" s="108" t="s">
        <v>390</v>
      </c>
      <c r="B282" s="109" t="s">
        <v>1055</v>
      </c>
      <c r="C282" s="66" t="s">
        <v>1691</v>
      </c>
      <c r="D282" s="112">
        <v>60</v>
      </c>
      <c r="E282" s="134">
        <v>45516</v>
      </c>
      <c r="F282" s="134"/>
      <c r="G282" s="170">
        <v>7515.31</v>
      </c>
    </row>
    <row r="283" spans="1:7" x14ac:dyDescent="0.3">
      <c r="A283" s="108" t="s">
        <v>396</v>
      </c>
      <c r="B283" s="109" t="s">
        <v>174</v>
      </c>
      <c r="C283" s="66" t="s">
        <v>1692</v>
      </c>
      <c r="D283" s="112">
        <v>1257</v>
      </c>
      <c r="E283" s="134">
        <v>45516</v>
      </c>
      <c r="F283" s="134"/>
      <c r="G283" s="170">
        <v>59000</v>
      </c>
    </row>
    <row r="284" spans="1:7" x14ac:dyDescent="0.3">
      <c r="A284" s="108" t="s">
        <v>683</v>
      </c>
      <c r="B284" s="109" t="s">
        <v>191</v>
      </c>
      <c r="C284" s="66" t="s">
        <v>1693</v>
      </c>
      <c r="D284" s="112">
        <v>32</v>
      </c>
      <c r="E284" s="134">
        <v>45516</v>
      </c>
      <c r="F284" s="134"/>
      <c r="G284" s="170">
        <v>23103.94</v>
      </c>
    </row>
    <row r="285" spans="1:7" x14ac:dyDescent="0.3">
      <c r="A285" s="108" t="s">
        <v>597</v>
      </c>
      <c r="B285" s="109" t="s">
        <v>905</v>
      </c>
      <c r="C285" s="109" t="s">
        <v>1677</v>
      </c>
      <c r="D285" s="109">
        <v>217904343</v>
      </c>
      <c r="E285" s="134">
        <v>45516</v>
      </c>
      <c r="F285" s="134"/>
      <c r="G285" s="170">
        <v>2828.43</v>
      </c>
    </row>
    <row r="286" spans="1:7" x14ac:dyDescent="0.3">
      <c r="A286" s="108" t="s">
        <v>365</v>
      </c>
      <c r="B286" s="109" t="s">
        <v>210</v>
      </c>
      <c r="C286" s="66" t="s">
        <v>595</v>
      </c>
      <c r="D286" s="109">
        <v>18332</v>
      </c>
      <c r="E286" s="134">
        <v>45516</v>
      </c>
      <c r="F286" s="134"/>
      <c r="G286" s="170">
        <v>69.75</v>
      </c>
    </row>
    <row r="287" spans="1:7" x14ac:dyDescent="0.3">
      <c r="A287" s="108" t="s">
        <v>602</v>
      </c>
      <c r="B287" s="109" t="s">
        <v>825</v>
      </c>
      <c r="C287" s="66" t="s">
        <v>613</v>
      </c>
      <c r="D287" s="109">
        <v>38212</v>
      </c>
      <c r="E287" s="134">
        <v>45516</v>
      </c>
      <c r="F287" s="134"/>
      <c r="G287" s="170">
        <v>276.42</v>
      </c>
    </row>
    <row r="288" spans="1:7" x14ac:dyDescent="0.3">
      <c r="A288" s="108" t="s">
        <v>365</v>
      </c>
      <c r="B288" s="109" t="s">
        <v>273</v>
      </c>
      <c r="C288" s="66" t="s">
        <v>595</v>
      </c>
      <c r="D288" s="109">
        <v>286421</v>
      </c>
      <c r="E288" s="134">
        <v>45516</v>
      </c>
      <c r="F288" s="134"/>
      <c r="G288" s="170">
        <v>600</v>
      </c>
    </row>
    <row r="289" spans="1:7" x14ac:dyDescent="0.3">
      <c r="A289" s="108" t="s">
        <v>365</v>
      </c>
      <c r="B289" s="109" t="s">
        <v>1694</v>
      </c>
      <c r="C289" s="66" t="s">
        <v>595</v>
      </c>
      <c r="D289" s="109">
        <v>12916</v>
      </c>
      <c r="E289" s="134">
        <v>45516</v>
      </c>
      <c r="F289" s="134"/>
      <c r="G289" s="170">
        <v>1263.9000000000001</v>
      </c>
    </row>
    <row r="290" spans="1:7" x14ac:dyDescent="0.3">
      <c r="A290" s="108" t="s">
        <v>388</v>
      </c>
      <c r="B290" s="109" t="s">
        <v>693</v>
      </c>
      <c r="C290" s="66" t="s">
        <v>78</v>
      </c>
      <c r="D290" s="109">
        <v>7331</v>
      </c>
      <c r="E290" s="134">
        <v>45516</v>
      </c>
      <c r="F290" s="134"/>
      <c r="G290" s="170">
        <v>1611.6</v>
      </c>
    </row>
    <row r="291" spans="1:7" x14ac:dyDescent="0.3">
      <c r="A291" s="108" t="s">
        <v>388</v>
      </c>
      <c r="B291" s="109" t="s">
        <v>210</v>
      </c>
      <c r="C291" s="66" t="s">
        <v>78</v>
      </c>
      <c r="D291" s="109">
        <v>18331</v>
      </c>
      <c r="E291" s="134">
        <v>45516</v>
      </c>
      <c r="F291" s="134"/>
      <c r="G291" s="170">
        <v>2634</v>
      </c>
    </row>
    <row r="292" spans="1:7" x14ac:dyDescent="0.3">
      <c r="A292" s="108" t="s">
        <v>954</v>
      </c>
      <c r="B292" s="109" t="s">
        <v>1695</v>
      </c>
      <c r="C292" s="66" t="s">
        <v>1696</v>
      </c>
      <c r="D292" s="112">
        <v>39</v>
      </c>
      <c r="E292" s="134">
        <v>45516</v>
      </c>
      <c r="F292" s="134"/>
      <c r="G292" s="170">
        <v>3500</v>
      </c>
    </row>
    <row r="293" spans="1:7" ht="14.4" customHeight="1" x14ac:dyDescent="0.3">
      <c r="A293" s="108" t="s">
        <v>388</v>
      </c>
      <c r="B293" s="109" t="s">
        <v>210</v>
      </c>
      <c r="C293" s="66" t="s">
        <v>78</v>
      </c>
      <c r="D293" s="109">
        <v>18330</v>
      </c>
      <c r="E293" s="134">
        <v>45516</v>
      </c>
      <c r="F293" s="134"/>
      <c r="G293" s="170">
        <v>7190</v>
      </c>
    </row>
    <row r="294" spans="1:7" x14ac:dyDescent="0.3">
      <c r="A294" s="108" t="s">
        <v>751</v>
      </c>
      <c r="B294" s="109" t="s">
        <v>1695</v>
      </c>
      <c r="C294" s="66" t="s">
        <v>1697</v>
      </c>
      <c r="D294" s="112">
        <v>38</v>
      </c>
      <c r="E294" s="134">
        <v>45516</v>
      </c>
      <c r="F294" s="134"/>
      <c r="G294" s="170">
        <v>44369</v>
      </c>
    </row>
    <row r="295" spans="1:7" x14ac:dyDescent="0.3">
      <c r="A295" s="108" t="s">
        <v>352</v>
      </c>
      <c r="B295" s="188" t="s">
        <v>1698</v>
      </c>
      <c r="C295" s="187" t="s">
        <v>1699</v>
      </c>
      <c r="D295" s="188">
        <v>3445896</v>
      </c>
      <c r="E295" s="134">
        <v>45516</v>
      </c>
      <c r="F295" s="134"/>
      <c r="G295" s="170">
        <v>164.72</v>
      </c>
    </row>
    <row r="296" spans="1:7" x14ac:dyDescent="0.3">
      <c r="A296" s="108" t="s">
        <v>361</v>
      </c>
      <c r="B296" s="66" t="s">
        <v>232</v>
      </c>
      <c r="C296" s="66" t="s">
        <v>1700</v>
      </c>
      <c r="D296" s="112">
        <v>2445966</v>
      </c>
      <c r="E296" s="134">
        <v>45516</v>
      </c>
      <c r="F296" s="134"/>
      <c r="G296" s="170">
        <v>273.86</v>
      </c>
    </row>
    <row r="297" spans="1:7" x14ac:dyDescent="0.3">
      <c r="A297" s="108" t="s">
        <v>352</v>
      </c>
      <c r="B297" s="109" t="s">
        <v>59</v>
      </c>
      <c r="C297" s="66" t="s">
        <v>1701</v>
      </c>
      <c r="D297" s="66"/>
      <c r="E297" s="183">
        <v>45517</v>
      </c>
      <c r="F297" s="184">
        <v>8110.04</v>
      </c>
      <c r="G297" s="184"/>
    </row>
    <row r="298" spans="1:7" x14ac:dyDescent="0.3">
      <c r="A298" s="108" t="s">
        <v>592</v>
      </c>
      <c r="B298" s="109" t="s">
        <v>59</v>
      </c>
      <c r="C298" s="66" t="s">
        <v>62</v>
      </c>
      <c r="D298" s="66"/>
      <c r="E298" s="183">
        <v>45517</v>
      </c>
      <c r="F298" s="184">
        <v>82603.89</v>
      </c>
      <c r="G298" s="184"/>
    </row>
    <row r="299" spans="1:7" x14ac:dyDescent="0.3">
      <c r="A299" s="108" t="s">
        <v>1504</v>
      </c>
      <c r="B299" s="109" t="s">
        <v>59</v>
      </c>
      <c r="C299" s="66" t="s">
        <v>1505</v>
      </c>
      <c r="D299" s="66"/>
      <c r="E299" s="183">
        <v>45517</v>
      </c>
      <c r="F299" s="184">
        <v>1.51</v>
      </c>
      <c r="G299" s="184"/>
    </row>
    <row r="300" spans="1:7" x14ac:dyDescent="0.3">
      <c r="A300" s="108" t="s">
        <v>594</v>
      </c>
      <c r="B300" s="66" t="s">
        <v>900</v>
      </c>
      <c r="C300" s="66" t="s">
        <v>1702</v>
      </c>
      <c r="D300" s="112" t="s">
        <v>110</v>
      </c>
      <c r="E300" s="134">
        <v>45517</v>
      </c>
      <c r="F300" s="134"/>
      <c r="G300" s="170">
        <v>820.22</v>
      </c>
    </row>
    <row r="301" spans="1:7" x14ac:dyDescent="0.3">
      <c r="A301" s="108" t="s">
        <v>360</v>
      </c>
      <c r="B301" s="109" t="s">
        <v>63</v>
      </c>
      <c r="C301" s="66" t="s">
        <v>770</v>
      </c>
      <c r="D301" s="112">
        <v>485437</v>
      </c>
      <c r="E301" s="134">
        <v>45517</v>
      </c>
      <c r="F301" s="134"/>
      <c r="G301" s="170">
        <v>3352.24</v>
      </c>
    </row>
    <row r="302" spans="1:7" x14ac:dyDescent="0.3">
      <c r="A302" s="108" t="s">
        <v>388</v>
      </c>
      <c r="B302" s="109" t="s">
        <v>1511</v>
      </c>
      <c r="C302" s="66" t="s">
        <v>78</v>
      </c>
      <c r="D302" s="109">
        <v>55023</v>
      </c>
      <c r="E302" s="134">
        <v>45517</v>
      </c>
      <c r="F302" s="134"/>
      <c r="G302" s="170">
        <v>15244.1</v>
      </c>
    </row>
    <row r="303" spans="1:7" x14ac:dyDescent="0.3">
      <c r="A303" s="108" t="s">
        <v>365</v>
      </c>
      <c r="B303" s="109" t="s">
        <v>85</v>
      </c>
      <c r="C303" s="66" t="s">
        <v>595</v>
      </c>
      <c r="D303" s="109">
        <v>2557</v>
      </c>
      <c r="E303" s="134">
        <v>45517</v>
      </c>
      <c r="F303" s="134"/>
      <c r="G303" s="170">
        <v>437.5</v>
      </c>
    </row>
    <row r="304" spans="1:7" x14ac:dyDescent="0.3">
      <c r="A304" s="108" t="s">
        <v>894</v>
      </c>
      <c r="B304" s="66" t="s">
        <v>89</v>
      </c>
      <c r="C304" s="66" t="s">
        <v>146</v>
      </c>
      <c r="D304" s="109">
        <v>700</v>
      </c>
      <c r="E304" s="134">
        <v>45517</v>
      </c>
      <c r="F304" s="134"/>
      <c r="G304" s="170">
        <v>219</v>
      </c>
    </row>
    <row r="305" spans="1:7" x14ac:dyDescent="0.3">
      <c r="A305" s="108" t="s">
        <v>365</v>
      </c>
      <c r="B305" s="109" t="s">
        <v>85</v>
      </c>
      <c r="C305" s="66" t="s">
        <v>595</v>
      </c>
      <c r="D305" s="109">
        <v>2556</v>
      </c>
      <c r="E305" s="134">
        <v>45517</v>
      </c>
      <c r="F305" s="134"/>
      <c r="G305" s="170">
        <v>19909</v>
      </c>
    </row>
    <row r="306" spans="1:7" x14ac:dyDescent="0.3">
      <c r="A306" s="108" t="s">
        <v>607</v>
      </c>
      <c r="B306" s="109" t="s">
        <v>90</v>
      </c>
      <c r="C306" s="66" t="s">
        <v>608</v>
      </c>
      <c r="D306" s="109">
        <v>408</v>
      </c>
      <c r="E306" s="134">
        <v>45517</v>
      </c>
      <c r="F306" s="134"/>
      <c r="G306" s="170">
        <v>1927.5</v>
      </c>
    </row>
    <row r="307" spans="1:7" x14ac:dyDescent="0.3">
      <c r="A307" s="108" t="s">
        <v>477</v>
      </c>
      <c r="B307" s="109" t="s">
        <v>1282</v>
      </c>
      <c r="C307" s="66" t="s">
        <v>1703</v>
      </c>
      <c r="D307" s="112">
        <v>264</v>
      </c>
      <c r="E307" s="134">
        <v>45517</v>
      </c>
      <c r="F307" s="134"/>
      <c r="G307" s="170">
        <v>8110.04</v>
      </c>
    </row>
    <row r="308" spans="1:7" x14ac:dyDescent="0.3">
      <c r="A308" s="108" t="s">
        <v>887</v>
      </c>
      <c r="B308" s="66" t="s">
        <v>89</v>
      </c>
      <c r="C308" s="66" t="s">
        <v>922</v>
      </c>
      <c r="D308" s="109">
        <v>761</v>
      </c>
      <c r="E308" s="134">
        <v>45517</v>
      </c>
      <c r="F308" s="134"/>
      <c r="G308" s="170">
        <v>23850</v>
      </c>
    </row>
    <row r="309" spans="1:7" x14ac:dyDescent="0.3">
      <c r="A309" s="108" t="s">
        <v>365</v>
      </c>
      <c r="B309" s="66" t="s">
        <v>1355</v>
      </c>
      <c r="C309" s="66" t="s">
        <v>1704</v>
      </c>
      <c r="D309" s="112">
        <v>265</v>
      </c>
      <c r="E309" s="134">
        <v>45517</v>
      </c>
      <c r="F309" s="134"/>
      <c r="G309" s="170">
        <v>76.44</v>
      </c>
    </row>
    <row r="310" spans="1:7" x14ac:dyDescent="0.3">
      <c r="A310" s="108" t="s">
        <v>365</v>
      </c>
      <c r="B310" s="66" t="s">
        <v>1355</v>
      </c>
      <c r="C310" s="66" t="s">
        <v>1704</v>
      </c>
      <c r="D310" s="112">
        <v>247</v>
      </c>
      <c r="E310" s="134">
        <v>45517</v>
      </c>
      <c r="F310" s="134"/>
      <c r="G310" s="170">
        <v>81</v>
      </c>
    </row>
    <row r="311" spans="1:7" x14ac:dyDescent="0.3">
      <c r="A311" s="108" t="s">
        <v>365</v>
      </c>
      <c r="B311" s="66" t="s">
        <v>1355</v>
      </c>
      <c r="C311" s="66" t="s">
        <v>1704</v>
      </c>
      <c r="D311" s="112">
        <v>249</v>
      </c>
      <c r="E311" s="134">
        <v>45517</v>
      </c>
      <c r="F311" s="134"/>
      <c r="G311" s="170">
        <v>489.2</v>
      </c>
    </row>
    <row r="312" spans="1:7" x14ac:dyDescent="0.3">
      <c r="A312" s="108" t="s">
        <v>365</v>
      </c>
      <c r="B312" s="66" t="s">
        <v>1355</v>
      </c>
      <c r="C312" s="66" t="s">
        <v>1704</v>
      </c>
      <c r="D312" s="112">
        <v>252</v>
      </c>
      <c r="E312" s="134">
        <v>45517</v>
      </c>
      <c r="F312" s="134"/>
      <c r="G312" s="170">
        <v>586.20000000000005</v>
      </c>
    </row>
    <row r="313" spans="1:7" x14ac:dyDescent="0.3">
      <c r="A313" s="108" t="s">
        <v>365</v>
      </c>
      <c r="B313" s="66" t="s">
        <v>1355</v>
      </c>
      <c r="C313" s="66" t="s">
        <v>1704</v>
      </c>
      <c r="D313" s="112">
        <v>245</v>
      </c>
      <c r="E313" s="134">
        <v>45517</v>
      </c>
      <c r="F313" s="134"/>
      <c r="G313" s="170">
        <v>1225</v>
      </c>
    </row>
    <row r="314" spans="1:7" x14ac:dyDescent="0.3">
      <c r="A314" s="108" t="s">
        <v>365</v>
      </c>
      <c r="B314" s="66" t="s">
        <v>1355</v>
      </c>
      <c r="C314" s="66" t="s">
        <v>1704</v>
      </c>
      <c r="D314" s="112">
        <v>261</v>
      </c>
      <c r="E314" s="134">
        <v>45517</v>
      </c>
      <c r="F314" s="134"/>
      <c r="G314" s="170">
        <v>14388</v>
      </c>
    </row>
    <row r="315" spans="1:7" x14ac:dyDescent="0.3">
      <c r="A315" s="108" t="s">
        <v>352</v>
      </c>
      <c r="B315" s="109" t="s">
        <v>59</v>
      </c>
      <c r="C315" s="66" t="s">
        <v>1705</v>
      </c>
      <c r="D315" s="66"/>
      <c r="E315" s="183">
        <v>45518</v>
      </c>
      <c r="F315" s="184">
        <v>164.72</v>
      </c>
      <c r="G315" s="184"/>
    </row>
    <row r="316" spans="1:7" x14ac:dyDescent="0.3">
      <c r="A316" s="108" t="s">
        <v>592</v>
      </c>
      <c r="B316" s="109" t="s">
        <v>59</v>
      </c>
      <c r="C316" s="66" t="s">
        <v>62</v>
      </c>
      <c r="D316" s="66"/>
      <c r="E316" s="183">
        <v>45518</v>
      </c>
      <c r="F316" s="184">
        <v>1080752.42</v>
      </c>
      <c r="G316" s="184"/>
    </row>
    <row r="317" spans="1:7" x14ac:dyDescent="0.3">
      <c r="A317" s="108" t="s">
        <v>1504</v>
      </c>
      <c r="B317" s="109" t="s">
        <v>59</v>
      </c>
      <c r="C317" s="66" t="s">
        <v>1505</v>
      </c>
      <c r="D317" s="66"/>
      <c r="E317" s="183">
        <v>45518</v>
      </c>
      <c r="F317" s="184">
        <v>26.65</v>
      </c>
      <c r="G317" s="184"/>
    </row>
    <row r="318" spans="1:7" x14ac:dyDescent="0.3">
      <c r="A318" s="70" t="s">
        <v>720</v>
      </c>
      <c r="B318" s="57" t="s">
        <v>250</v>
      </c>
      <c r="C318" s="57" t="s">
        <v>1676</v>
      </c>
      <c r="D318" s="98" t="s">
        <v>251</v>
      </c>
      <c r="E318" s="61">
        <v>45518</v>
      </c>
      <c r="F318" s="61"/>
      <c r="G318" s="177">
        <v>51381.71</v>
      </c>
    </row>
    <row r="319" spans="1:7" x14ac:dyDescent="0.3">
      <c r="A319" s="70" t="s">
        <v>615</v>
      </c>
      <c r="B319" s="57" t="s">
        <v>226</v>
      </c>
      <c r="C319" s="57" t="s">
        <v>1574</v>
      </c>
      <c r="D319" s="98"/>
      <c r="E319" s="61">
        <v>45518</v>
      </c>
      <c r="F319" s="61"/>
      <c r="G319" s="177">
        <v>5090.62</v>
      </c>
    </row>
    <row r="320" spans="1:7" x14ac:dyDescent="0.3">
      <c r="A320" s="70" t="s">
        <v>826</v>
      </c>
      <c r="B320" s="180" t="s">
        <v>1304</v>
      </c>
      <c r="C320" s="57" t="s">
        <v>1683</v>
      </c>
      <c r="D320" s="98">
        <v>3063406</v>
      </c>
      <c r="E320" s="61">
        <v>45518</v>
      </c>
      <c r="F320" s="61"/>
      <c r="G320" s="177">
        <v>491.63</v>
      </c>
    </row>
    <row r="321" spans="1:7" x14ac:dyDescent="0.3">
      <c r="A321" s="70" t="s">
        <v>477</v>
      </c>
      <c r="B321" s="180" t="s">
        <v>1282</v>
      </c>
      <c r="C321" s="57" t="s">
        <v>1706</v>
      </c>
      <c r="D321" s="98">
        <v>264</v>
      </c>
      <c r="E321" s="61">
        <v>45518</v>
      </c>
      <c r="F321" s="61"/>
      <c r="G321" s="177">
        <v>8110.04</v>
      </c>
    </row>
    <row r="322" spans="1:7" x14ac:dyDescent="0.3">
      <c r="A322" s="97" t="s">
        <v>387</v>
      </c>
      <c r="B322" s="189" t="s">
        <v>239</v>
      </c>
      <c r="C322" s="190" t="s">
        <v>610</v>
      </c>
      <c r="D322" s="180">
        <v>1187</v>
      </c>
      <c r="E322" s="61">
        <v>45518</v>
      </c>
      <c r="F322" s="61"/>
      <c r="G322" s="177">
        <v>7745.66</v>
      </c>
    </row>
    <row r="323" spans="1:7" x14ac:dyDescent="0.3">
      <c r="A323" s="70" t="s">
        <v>434</v>
      </c>
      <c r="B323" s="180" t="s">
        <v>189</v>
      </c>
      <c r="C323" s="57" t="s">
        <v>1707</v>
      </c>
      <c r="D323" s="98">
        <v>298</v>
      </c>
      <c r="E323" s="61">
        <v>45518</v>
      </c>
      <c r="F323" s="61"/>
      <c r="G323" s="177">
        <v>7460</v>
      </c>
    </row>
    <row r="324" spans="1:7" x14ac:dyDescent="0.3">
      <c r="A324" s="70" t="s">
        <v>607</v>
      </c>
      <c r="B324" s="180" t="s">
        <v>295</v>
      </c>
      <c r="C324" s="57" t="s">
        <v>608</v>
      </c>
      <c r="D324" s="180">
        <v>23743</v>
      </c>
      <c r="E324" s="61">
        <v>45518</v>
      </c>
      <c r="F324" s="61"/>
      <c r="G324" s="177">
        <v>4180.5</v>
      </c>
    </row>
    <row r="325" spans="1:7" x14ac:dyDescent="0.3">
      <c r="A325" s="70" t="s">
        <v>388</v>
      </c>
      <c r="B325" s="180" t="s">
        <v>1511</v>
      </c>
      <c r="C325" s="57" t="s">
        <v>78</v>
      </c>
      <c r="D325" s="180">
        <v>55048</v>
      </c>
      <c r="E325" s="61">
        <v>45518</v>
      </c>
      <c r="F325" s="61"/>
      <c r="G325" s="177">
        <v>61156.72</v>
      </c>
    </row>
    <row r="326" spans="1:7" x14ac:dyDescent="0.3">
      <c r="A326" s="70" t="s">
        <v>387</v>
      </c>
      <c r="B326" s="180" t="s">
        <v>187</v>
      </c>
      <c r="C326" s="57" t="s">
        <v>756</v>
      </c>
      <c r="D326" s="180">
        <v>12011</v>
      </c>
      <c r="E326" s="61">
        <v>45518</v>
      </c>
      <c r="F326" s="61"/>
      <c r="G326" s="177">
        <v>242.56</v>
      </c>
    </row>
    <row r="327" spans="1:7" x14ac:dyDescent="0.3">
      <c r="A327" s="97" t="s">
        <v>358</v>
      </c>
      <c r="B327" s="189" t="s">
        <v>239</v>
      </c>
      <c r="C327" s="190" t="s">
        <v>1708</v>
      </c>
      <c r="D327" s="180">
        <v>1186</v>
      </c>
      <c r="E327" s="61">
        <v>45518</v>
      </c>
      <c r="F327" s="61"/>
      <c r="G327" s="177">
        <v>452.4</v>
      </c>
    </row>
    <row r="328" spans="1:7" x14ac:dyDescent="0.3">
      <c r="A328" s="97" t="s">
        <v>387</v>
      </c>
      <c r="B328" s="189" t="s">
        <v>239</v>
      </c>
      <c r="C328" s="190" t="s">
        <v>610</v>
      </c>
      <c r="D328" s="180">
        <v>1188</v>
      </c>
      <c r="E328" s="61">
        <v>45518</v>
      </c>
      <c r="F328" s="61"/>
      <c r="G328" s="177">
        <v>3962</v>
      </c>
    </row>
    <row r="329" spans="1:7" x14ac:dyDescent="0.3">
      <c r="A329" s="70" t="s">
        <v>778</v>
      </c>
      <c r="B329" s="180" t="s">
        <v>307</v>
      </c>
      <c r="C329" s="57" t="s">
        <v>1709</v>
      </c>
      <c r="D329" s="98">
        <v>8206058</v>
      </c>
      <c r="E329" s="61">
        <v>45518</v>
      </c>
      <c r="F329" s="61"/>
      <c r="G329" s="177">
        <v>3286.6</v>
      </c>
    </row>
    <row r="330" spans="1:7" x14ac:dyDescent="0.3">
      <c r="A330" s="70" t="s">
        <v>1710</v>
      </c>
      <c r="B330" s="180" t="s">
        <v>307</v>
      </c>
      <c r="C330" s="57" t="s">
        <v>1711</v>
      </c>
      <c r="D330" s="98">
        <v>8206058</v>
      </c>
      <c r="E330" s="61">
        <v>45518</v>
      </c>
      <c r="F330" s="61"/>
      <c r="G330" s="177">
        <v>4262.55</v>
      </c>
    </row>
    <row r="331" spans="1:7" x14ac:dyDescent="0.3">
      <c r="A331" s="70" t="s">
        <v>776</v>
      </c>
      <c r="B331" s="180" t="s">
        <v>307</v>
      </c>
      <c r="C331" s="57" t="s">
        <v>1712</v>
      </c>
      <c r="D331" s="98">
        <v>8206058</v>
      </c>
      <c r="E331" s="61">
        <v>45518</v>
      </c>
      <c r="F331" s="61"/>
      <c r="G331" s="177">
        <v>20695.27</v>
      </c>
    </row>
    <row r="332" spans="1:7" x14ac:dyDescent="0.3">
      <c r="A332" s="70" t="s">
        <v>778</v>
      </c>
      <c r="B332" s="180" t="s">
        <v>307</v>
      </c>
      <c r="C332" s="57" t="s">
        <v>1403</v>
      </c>
      <c r="D332" s="98">
        <v>8206058</v>
      </c>
      <c r="E332" s="61">
        <v>45518</v>
      </c>
      <c r="F332" s="61"/>
      <c r="G332" s="177">
        <v>143476.25</v>
      </c>
    </row>
    <row r="333" spans="1:7" x14ac:dyDescent="0.3">
      <c r="A333" s="70" t="s">
        <v>773</v>
      </c>
      <c r="B333" s="180" t="s">
        <v>307</v>
      </c>
      <c r="C333" s="57" t="s">
        <v>1713</v>
      </c>
      <c r="D333" s="98">
        <v>8206058</v>
      </c>
      <c r="E333" s="61">
        <v>45518</v>
      </c>
      <c r="F333" s="61"/>
      <c r="G333" s="177">
        <v>708385.30999999994</v>
      </c>
    </row>
    <row r="334" spans="1:7" x14ac:dyDescent="0.3">
      <c r="A334" s="70" t="s">
        <v>615</v>
      </c>
      <c r="B334" s="180" t="s">
        <v>307</v>
      </c>
      <c r="C334" s="57" t="s">
        <v>305</v>
      </c>
      <c r="D334" s="98">
        <v>8206058</v>
      </c>
      <c r="E334" s="61">
        <v>45518</v>
      </c>
      <c r="F334" s="61"/>
      <c r="G334" s="177">
        <v>8799.08</v>
      </c>
    </row>
    <row r="335" spans="1:7" x14ac:dyDescent="0.3">
      <c r="A335" s="70" t="s">
        <v>353</v>
      </c>
      <c r="B335" s="180" t="s">
        <v>307</v>
      </c>
      <c r="C335" s="57" t="s">
        <v>775</v>
      </c>
      <c r="D335" s="98">
        <v>8206058</v>
      </c>
      <c r="E335" s="61">
        <v>45518</v>
      </c>
      <c r="F335" s="61"/>
      <c r="G335" s="177">
        <v>1514.8700000000001</v>
      </c>
    </row>
    <row r="336" spans="1:7" x14ac:dyDescent="0.3">
      <c r="A336" s="70" t="s">
        <v>615</v>
      </c>
      <c r="B336" s="180" t="s">
        <v>307</v>
      </c>
      <c r="C336" s="57" t="s">
        <v>1714</v>
      </c>
      <c r="D336" s="98">
        <v>8206058</v>
      </c>
      <c r="E336" s="61">
        <v>45518</v>
      </c>
      <c r="F336" s="61"/>
      <c r="G336" s="177">
        <v>7807.25</v>
      </c>
    </row>
    <row r="337" spans="1:7" x14ac:dyDescent="0.3">
      <c r="A337" s="70" t="s">
        <v>615</v>
      </c>
      <c r="B337" s="180" t="s">
        <v>307</v>
      </c>
      <c r="C337" s="57" t="s">
        <v>1715</v>
      </c>
      <c r="D337" s="98">
        <v>8206058</v>
      </c>
      <c r="E337" s="61">
        <v>45518</v>
      </c>
      <c r="F337" s="61"/>
      <c r="G337" s="177">
        <v>207.13</v>
      </c>
    </row>
    <row r="338" spans="1:7" x14ac:dyDescent="0.3">
      <c r="A338" s="70" t="s">
        <v>640</v>
      </c>
      <c r="B338" s="180" t="s">
        <v>131</v>
      </c>
      <c r="C338" s="57" t="s">
        <v>1716</v>
      </c>
      <c r="D338" s="98">
        <v>14405238</v>
      </c>
      <c r="E338" s="61">
        <v>45518</v>
      </c>
      <c r="F338" s="61"/>
      <c r="G338" s="177">
        <v>778.39</v>
      </c>
    </row>
    <row r="339" spans="1:7" x14ac:dyDescent="0.3">
      <c r="A339" s="70" t="s">
        <v>496</v>
      </c>
      <c r="B339" s="180" t="s">
        <v>261</v>
      </c>
      <c r="C339" s="57" t="s">
        <v>497</v>
      </c>
      <c r="D339" s="98">
        <v>16522</v>
      </c>
      <c r="E339" s="61">
        <v>45518</v>
      </c>
      <c r="F339" s="61"/>
      <c r="G339" s="177">
        <v>12740.43</v>
      </c>
    </row>
    <row r="340" spans="1:7" x14ac:dyDescent="0.3">
      <c r="A340" s="70" t="s">
        <v>365</v>
      </c>
      <c r="B340" s="180" t="s">
        <v>1451</v>
      </c>
      <c r="C340" s="57" t="s">
        <v>595</v>
      </c>
      <c r="D340" s="180">
        <v>1572</v>
      </c>
      <c r="E340" s="61">
        <v>45518</v>
      </c>
      <c r="F340" s="61"/>
      <c r="G340" s="177">
        <v>4324.32</v>
      </c>
    </row>
    <row r="341" spans="1:7" x14ac:dyDescent="0.3">
      <c r="A341" s="70" t="s">
        <v>365</v>
      </c>
      <c r="B341" s="180" t="s">
        <v>1717</v>
      </c>
      <c r="C341" s="57" t="s">
        <v>595</v>
      </c>
      <c r="D341" s="180">
        <v>178</v>
      </c>
      <c r="E341" s="61">
        <v>45518</v>
      </c>
      <c r="F341" s="61"/>
      <c r="G341" s="177">
        <v>14392.5</v>
      </c>
    </row>
    <row r="342" spans="1:7" x14ac:dyDescent="0.3">
      <c r="A342" s="108" t="s">
        <v>352</v>
      </c>
      <c r="B342" s="109" t="s">
        <v>59</v>
      </c>
      <c r="C342" s="66" t="s">
        <v>1718</v>
      </c>
      <c r="D342" s="66"/>
      <c r="E342" s="183">
        <v>45519</v>
      </c>
      <c r="F342" s="184">
        <v>8500</v>
      </c>
      <c r="G342" s="184"/>
    </row>
    <row r="343" spans="1:7" x14ac:dyDescent="0.3">
      <c r="A343" s="108" t="s">
        <v>592</v>
      </c>
      <c r="B343" s="109" t="s">
        <v>59</v>
      </c>
      <c r="C343" s="66" t="s">
        <v>62</v>
      </c>
      <c r="D343" s="66"/>
      <c r="E343" s="183">
        <v>45519</v>
      </c>
      <c r="F343" s="184">
        <v>490816.29</v>
      </c>
      <c r="G343" s="184"/>
    </row>
    <row r="344" spans="1:7" x14ac:dyDescent="0.3">
      <c r="A344" s="108" t="s">
        <v>1504</v>
      </c>
      <c r="B344" s="109" t="s">
        <v>59</v>
      </c>
      <c r="C344" s="66" t="s">
        <v>1505</v>
      </c>
      <c r="D344" s="66"/>
      <c r="E344" s="183">
        <v>45519</v>
      </c>
      <c r="F344" s="184">
        <v>15.69</v>
      </c>
      <c r="G344" s="184"/>
    </row>
    <row r="345" spans="1:7" x14ac:dyDescent="0.3">
      <c r="A345" s="70" t="s">
        <v>360</v>
      </c>
      <c r="B345" s="180" t="s">
        <v>63</v>
      </c>
      <c r="C345" s="57" t="s">
        <v>770</v>
      </c>
      <c r="D345" s="98">
        <v>485809</v>
      </c>
      <c r="E345" s="61">
        <v>45519</v>
      </c>
      <c r="F345" s="61"/>
      <c r="G345" s="177">
        <v>227.56</v>
      </c>
    </row>
    <row r="346" spans="1:7" x14ac:dyDescent="0.3">
      <c r="A346" s="70" t="s">
        <v>361</v>
      </c>
      <c r="B346" s="180" t="s">
        <v>265</v>
      </c>
      <c r="C346" s="57" t="s">
        <v>1719</v>
      </c>
      <c r="D346" s="98">
        <v>148068</v>
      </c>
      <c r="E346" s="61">
        <v>45519</v>
      </c>
      <c r="F346" s="61"/>
      <c r="G346" s="177">
        <v>1500</v>
      </c>
    </row>
    <row r="347" spans="1:7" x14ac:dyDescent="0.3">
      <c r="A347" s="70" t="s">
        <v>675</v>
      </c>
      <c r="B347" s="180" t="s">
        <v>263</v>
      </c>
      <c r="C347" s="57" t="s">
        <v>1720</v>
      </c>
      <c r="D347" s="98">
        <v>4800</v>
      </c>
      <c r="E347" s="61">
        <v>45519</v>
      </c>
      <c r="F347" s="61"/>
      <c r="G347" s="177">
        <v>1716.3</v>
      </c>
    </row>
    <row r="348" spans="1:7" x14ac:dyDescent="0.3">
      <c r="A348" s="70" t="s">
        <v>365</v>
      </c>
      <c r="B348" s="180" t="s">
        <v>1717</v>
      </c>
      <c r="C348" s="57" t="s">
        <v>595</v>
      </c>
      <c r="D348" s="180">
        <v>205</v>
      </c>
      <c r="E348" s="61">
        <v>45519</v>
      </c>
      <c r="F348" s="61"/>
      <c r="G348" s="177">
        <v>1964.94</v>
      </c>
    </row>
    <row r="349" spans="1:7" x14ac:dyDescent="0.3">
      <c r="A349" s="70" t="s">
        <v>365</v>
      </c>
      <c r="B349" s="180" t="s">
        <v>1717</v>
      </c>
      <c r="C349" s="57" t="s">
        <v>595</v>
      </c>
      <c r="D349" s="180">
        <v>203</v>
      </c>
      <c r="E349" s="61">
        <v>45519</v>
      </c>
      <c r="F349" s="61"/>
      <c r="G349" s="177">
        <v>11472</v>
      </c>
    </row>
    <row r="350" spans="1:7" x14ac:dyDescent="0.3">
      <c r="A350" s="70" t="s">
        <v>740</v>
      </c>
      <c r="B350" s="180" t="s">
        <v>270</v>
      </c>
      <c r="C350" s="57" t="s">
        <v>1721</v>
      </c>
      <c r="D350" s="98">
        <v>6198998</v>
      </c>
      <c r="E350" s="61">
        <v>45519</v>
      </c>
      <c r="F350" s="61"/>
      <c r="G350" s="177">
        <v>7262.64</v>
      </c>
    </row>
    <row r="351" spans="1:7" x14ac:dyDescent="0.3">
      <c r="A351" s="70" t="s">
        <v>496</v>
      </c>
      <c r="B351" s="180" t="s">
        <v>261</v>
      </c>
      <c r="C351" s="57" t="s">
        <v>497</v>
      </c>
      <c r="D351" s="98">
        <v>16772</v>
      </c>
      <c r="E351" s="61">
        <v>45519</v>
      </c>
      <c r="F351" s="61"/>
      <c r="G351" s="177">
        <v>12740.43</v>
      </c>
    </row>
    <row r="352" spans="1:7" x14ac:dyDescent="0.3">
      <c r="A352" s="70" t="s">
        <v>365</v>
      </c>
      <c r="B352" s="180" t="s">
        <v>427</v>
      </c>
      <c r="C352" s="57" t="s">
        <v>595</v>
      </c>
      <c r="D352" s="98">
        <v>115</v>
      </c>
      <c r="E352" s="61">
        <v>45519</v>
      </c>
      <c r="F352" s="61"/>
      <c r="G352" s="177">
        <v>119.35</v>
      </c>
    </row>
    <row r="353" spans="1:7" x14ac:dyDescent="0.3">
      <c r="A353" s="70" t="s">
        <v>365</v>
      </c>
      <c r="B353" s="180" t="s">
        <v>427</v>
      </c>
      <c r="C353" s="57" t="s">
        <v>595</v>
      </c>
      <c r="D353" s="98">
        <v>116</v>
      </c>
      <c r="E353" s="61">
        <v>45519</v>
      </c>
      <c r="F353" s="61"/>
      <c r="G353" s="177">
        <v>1152</v>
      </c>
    </row>
    <row r="354" spans="1:7" x14ac:dyDescent="0.3">
      <c r="A354" s="70" t="s">
        <v>365</v>
      </c>
      <c r="B354" s="180" t="s">
        <v>85</v>
      </c>
      <c r="C354" s="57" t="s">
        <v>595</v>
      </c>
      <c r="D354" s="180">
        <v>2517</v>
      </c>
      <c r="E354" s="61">
        <v>45519</v>
      </c>
      <c r="F354" s="61"/>
      <c r="G354" s="177">
        <v>4531</v>
      </c>
    </row>
    <row r="355" spans="1:7" x14ac:dyDescent="0.3">
      <c r="A355" s="70" t="s">
        <v>358</v>
      </c>
      <c r="B355" s="180" t="s">
        <v>474</v>
      </c>
      <c r="C355" s="57" t="s">
        <v>1722</v>
      </c>
      <c r="D355" s="180">
        <v>47</v>
      </c>
      <c r="E355" s="61">
        <v>45519</v>
      </c>
      <c r="F355" s="61"/>
      <c r="G355" s="71">
        <v>550</v>
      </c>
    </row>
    <row r="356" spans="1:7" x14ac:dyDescent="0.3">
      <c r="A356" s="70" t="s">
        <v>891</v>
      </c>
      <c r="B356" s="180" t="s">
        <v>59</v>
      </c>
      <c r="C356" s="57" t="s">
        <v>1517</v>
      </c>
      <c r="D356" s="180"/>
      <c r="E356" s="61">
        <v>45519</v>
      </c>
      <c r="F356" s="61"/>
      <c r="G356" s="177">
        <v>156.1</v>
      </c>
    </row>
    <row r="357" spans="1:7" x14ac:dyDescent="0.3">
      <c r="A357" s="70" t="s">
        <v>367</v>
      </c>
      <c r="B357" s="180" t="s">
        <v>366</v>
      </c>
      <c r="C357" s="57" t="s">
        <v>1723</v>
      </c>
      <c r="D357" s="191"/>
      <c r="E357" s="61">
        <v>45519</v>
      </c>
      <c r="F357" s="61"/>
      <c r="G357" s="177">
        <v>3134.2</v>
      </c>
    </row>
    <row r="358" spans="1:7" x14ac:dyDescent="0.3">
      <c r="A358" s="70" t="s">
        <v>367</v>
      </c>
      <c r="B358" s="180" t="s">
        <v>366</v>
      </c>
      <c r="C358" s="57" t="s">
        <v>1724</v>
      </c>
      <c r="D358" s="191"/>
      <c r="E358" s="61">
        <v>45519</v>
      </c>
      <c r="F358" s="61"/>
      <c r="G358" s="177">
        <v>3610.2</v>
      </c>
    </row>
    <row r="359" spans="1:7" x14ac:dyDescent="0.3">
      <c r="A359" s="70" t="s">
        <v>367</v>
      </c>
      <c r="B359" s="180" t="s">
        <v>366</v>
      </c>
      <c r="C359" s="57" t="s">
        <v>1725</v>
      </c>
      <c r="D359" s="191"/>
      <c r="E359" s="61">
        <v>45519</v>
      </c>
      <c r="F359" s="61"/>
      <c r="G359" s="177">
        <v>7332.18</v>
      </c>
    </row>
    <row r="360" spans="1:7" x14ac:dyDescent="0.3">
      <c r="A360" s="70" t="s">
        <v>367</v>
      </c>
      <c r="B360" s="180" t="s">
        <v>366</v>
      </c>
      <c r="C360" s="57" t="s">
        <v>1726</v>
      </c>
      <c r="D360" s="191"/>
      <c r="E360" s="61">
        <v>45519</v>
      </c>
      <c r="F360" s="61"/>
      <c r="G360" s="177">
        <v>28000</v>
      </c>
    </row>
    <row r="361" spans="1:7" x14ac:dyDescent="0.3">
      <c r="A361" s="70" t="s">
        <v>367</v>
      </c>
      <c r="B361" s="180" t="s">
        <v>366</v>
      </c>
      <c r="C361" s="57" t="s">
        <v>1727</v>
      </c>
      <c r="D361" s="191"/>
      <c r="E361" s="61">
        <v>45519</v>
      </c>
      <c r="F361" s="61"/>
      <c r="G361" s="177">
        <v>123139.91</v>
      </c>
    </row>
    <row r="362" spans="1:7" x14ac:dyDescent="0.3">
      <c r="A362" s="70" t="s">
        <v>371</v>
      </c>
      <c r="B362" s="180" t="s">
        <v>369</v>
      </c>
      <c r="C362" s="57" t="s">
        <v>1728</v>
      </c>
      <c r="D362" s="98" t="s">
        <v>930</v>
      </c>
      <c r="E362" s="61">
        <v>45519</v>
      </c>
      <c r="F362" s="61"/>
      <c r="G362" s="177">
        <v>284000</v>
      </c>
    </row>
    <row r="363" spans="1:7" x14ac:dyDescent="0.3">
      <c r="A363" s="70" t="s">
        <v>597</v>
      </c>
      <c r="B363" s="180" t="s">
        <v>905</v>
      </c>
      <c r="C363" s="180" t="s">
        <v>1729</v>
      </c>
      <c r="D363" s="180">
        <v>232263320</v>
      </c>
      <c r="E363" s="61">
        <v>45519</v>
      </c>
      <c r="F363" s="61"/>
      <c r="G363" s="177">
        <v>2506.5300000000002</v>
      </c>
    </row>
    <row r="364" spans="1:7" x14ac:dyDescent="0.3">
      <c r="A364" s="70" t="s">
        <v>358</v>
      </c>
      <c r="B364" s="57" t="s">
        <v>1730</v>
      </c>
      <c r="C364" s="57" t="s">
        <v>1057</v>
      </c>
      <c r="D364" s="180">
        <v>172547</v>
      </c>
      <c r="E364" s="61">
        <v>45519</v>
      </c>
      <c r="F364" s="61"/>
      <c r="G364" s="177">
        <v>450</v>
      </c>
    </row>
    <row r="365" spans="1:7" x14ac:dyDescent="0.3">
      <c r="A365" s="70" t="s">
        <v>594</v>
      </c>
      <c r="B365" s="57" t="s">
        <v>900</v>
      </c>
      <c r="C365" s="57" t="s">
        <v>1729</v>
      </c>
      <c r="D365" s="98" t="s">
        <v>110</v>
      </c>
      <c r="E365" s="61">
        <v>45519</v>
      </c>
      <c r="F365" s="61"/>
      <c r="G365" s="177">
        <v>3766.64</v>
      </c>
    </row>
    <row r="366" spans="1:7" x14ac:dyDescent="0.3">
      <c r="A366" s="108" t="s">
        <v>1243</v>
      </c>
      <c r="B366" s="109" t="s">
        <v>59</v>
      </c>
      <c r="C366" s="66" t="s">
        <v>935</v>
      </c>
      <c r="D366" s="66"/>
      <c r="E366" s="183">
        <v>45520</v>
      </c>
      <c r="F366" s="184">
        <v>1</v>
      </c>
      <c r="G366" s="184"/>
    </row>
    <row r="367" spans="1:7" x14ac:dyDescent="0.3">
      <c r="A367" s="108" t="s">
        <v>592</v>
      </c>
      <c r="B367" s="109" t="s">
        <v>59</v>
      </c>
      <c r="C367" s="66" t="s">
        <v>62</v>
      </c>
      <c r="D367" s="66"/>
      <c r="E367" s="183">
        <v>45520</v>
      </c>
      <c r="F367" s="184">
        <v>80620.81</v>
      </c>
      <c r="G367" s="184"/>
    </row>
    <row r="368" spans="1:7" x14ac:dyDescent="0.3">
      <c r="A368" s="108" t="s">
        <v>1504</v>
      </c>
      <c r="B368" s="109" t="s">
        <v>59</v>
      </c>
      <c r="C368" s="66" t="s">
        <v>1505</v>
      </c>
      <c r="D368" s="66"/>
      <c r="E368" s="183">
        <v>45520</v>
      </c>
      <c r="F368" s="184">
        <v>3.34</v>
      </c>
      <c r="G368" s="184"/>
    </row>
    <row r="369" spans="1:7" x14ac:dyDescent="0.3">
      <c r="A369" s="70" t="s">
        <v>1317</v>
      </c>
      <c r="B369" s="180" t="s">
        <v>205</v>
      </c>
      <c r="C369" s="57" t="s">
        <v>1731</v>
      </c>
      <c r="D369" s="98">
        <v>1170</v>
      </c>
      <c r="E369" s="61">
        <v>45520</v>
      </c>
      <c r="F369" s="61"/>
      <c r="G369" s="177">
        <v>14400</v>
      </c>
    </row>
    <row r="370" spans="1:7" x14ac:dyDescent="0.3">
      <c r="A370" s="70" t="s">
        <v>388</v>
      </c>
      <c r="B370" s="180" t="s">
        <v>90</v>
      </c>
      <c r="C370" s="57" t="s">
        <v>78</v>
      </c>
      <c r="D370" s="180">
        <v>433</v>
      </c>
      <c r="E370" s="61">
        <v>45520</v>
      </c>
      <c r="F370" s="61"/>
      <c r="G370" s="177">
        <v>338</v>
      </c>
    </row>
    <row r="371" spans="1:7" x14ac:dyDescent="0.3">
      <c r="A371" s="70" t="s">
        <v>365</v>
      </c>
      <c r="B371" s="180" t="s">
        <v>85</v>
      </c>
      <c r="C371" s="57" t="s">
        <v>595</v>
      </c>
      <c r="D371" s="180">
        <v>2554</v>
      </c>
      <c r="E371" s="61">
        <v>45520</v>
      </c>
      <c r="F371" s="61"/>
      <c r="G371" s="177">
        <v>39824.800000000003</v>
      </c>
    </row>
    <row r="372" spans="1:7" x14ac:dyDescent="0.3">
      <c r="A372" s="70" t="s">
        <v>365</v>
      </c>
      <c r="B372" s="180" t="s">
        <v>427</v>
      </c>
      <c r="C372" s="57" t="s">
        <v>595</v>
      </c>
      <c r="D372" s="98">
        <v>158</v>
      </c>
      <c r="E372" s="61">
        <v>45520</v>
      </c>
      <c r="F372" s="61"/>
      <c r="G372" s="177">
        <v>902.09</v>
      </c>
    </row>
    <row r="373" spans="1:7" x14ac:dyDescent="0.3">
      <c r="A373" s="70" t="s">
        <v>365</v>
      </c>
      <c r="B373" s="180" t="s">
        <v>427</v>
      </c>
      <c r="C373" s="57" t="s">
        <v>595</v>
      </c>
      <c r="D373" s="98">
        <v>154</v>
      </c>
      <c r="E373" s="61">
        <v>45520</v>
      </c>
      <c r="F373" s="61"/>
      <c r="G373" s="177">
        <v>938</v>
      </c>
    </row>
    <row r="374" spans="1:7" x14ac:dyDescent="0.3">
      <c r="A374" s="70" t="s">
        <v>388</v>
      </c>
      <c r="B374" s="180" t="s">
        <v>1219</v>
      </c>
      <c r="C374" s="57" t="s">
        <v>78</v>
      </c>
      <c r="D374" s="180">
        <v>4785</v>
      </c>
      <c r="E374" s="61">
        <v>45520</v>
      </c>
      <c r="F374" s="61"/>
      <c r="G374" s="177">
        <v>3886.65</v>
      </c>
    </row>
    <row r="375" spans="1:7" x14ac:dyDescent="0.3">
      <c r="A375" s="70" t="s">
        <v>365</v>
      </c>
      <c r="B375" s="180" t="s">
        <v>85</v>
      </c>
      <c r="C375" s="57" t="s">
        <v>595</v>
      </c>
      <c r="D375" s="180">
        <v>2555</v>
      </c>
      <c r="E375" s="61">
        <v>45520</v>
      </c>
      <c r="F375" s="61"/>
      <c r="G375" s="177">
        <v>1446</v>
      </c>
    </row>
    <row r="376" spans="1:7" x14ac:dyDescent="0.3">
      <c r="A376" s="70" t="s">
        <v>388</v>
      </c>
      <c r="B376" s="180" t="s">
        <v>1219</v>
      </c>
      <c r="C376" s="57" t="s">
        <v>78</v>
      </c>
      <c r="D376" s="180">
        <v>4786</v>
      </c>
      <c r="E376" s="61">
        <v>45520</v>
      </c>
      <c r="F376" s="61"/>
      <c r="G376" s="177">
        <v>4458.7</v>
      </c>
    </row>
    <row r="377" spans="1:7" x14ac:dyDescent="0.3">
      <c r="A377" s="70" t="s">
        <v>365</v>
      </c>
      <c r="B377" s="180" t="s">
        <v>85</v>
      </c>
      <c r="C377" s="57" t="s">
        <v>595</v>
      </c>
      <c r="D377" s="180">
        <v>2510</v>
      </c>
      <c r="E377" s="61">
        <v>45520</v>
      </c>
      <c r="F377" s="61"/>
      <c r="G377" s="177">
        <v>10547</v>
      </c>
    </row>
    <row r="378" spans="1:7" x14ac:dyDescent="0.3">
      <c r="A378" s="70" t="s">
        <v>365</v>
      </c>
      <c r="B378" s="180" t="s">
        <v>210</v>
      </c>
      <c r="C378" s="57" t="s">
        <v>595</v>
      </c>
      <c r="D378" s="180">
        <v>18349</v>
      </c>
      <c r="E378" s="61">
        <v>45520</v>
      </c>
      <c r="F378" s="61"/>
      <c r="G378" s="177">
        <v>580.97</v>
      </c>
    </row>
    <row r="379" spans="1:7" x14ac:dyDescent="0.3">
      <c r="A379" s="70" t="s">
        <v>388</v>
      </c>
      <c r="B379" s="180" t="s">
        <v>210</v>
      </c>
      <c r="C379" s="57" t="s">
        <v>78</v>
      </c>
      <c r="D379" s="180">
        <v>18346</v>
      </c>
      <c r="E379" s="61">
        <v>45520</v>
      </c>
      <c r="F379" s="61"/>
      <c r="G379" s="177">
        <v>1802.94</v>
      </c>
    </row>
    <row r="380" spans="1:7" x14ac:dyDescent="0.3">
      <c r="A380" s="70" t="s">
        <v>361</v>
      </c>
      <c r="B380" s="180" t="s">
        <v>265</v>
      </c>
      <c r="C380" s="57" t="s">
        <v>1732</v>
      </c>
      <c r="D380" s="98">
        <v>22756</v>
      </c>
      <c r="E380" s="61">
        <v>45520</v>
      </c>
      <c r="F380" s="61"/>
      <c r="G380" s="177">
        <v>1500</v>
      </c>
    </row>
    <row r="381" spans="1:7" x14ac:dyDescent="0.3">
      <c r="A381" s="108" t="s">
        <v>592</v>
      </c>
      <c r="B381" s="109" t="s">
        <v>59</v>
      </c>
      <c r="C381" s="66" t="s">
        <v>62</v>
      </c>
      <c r="D381" s="66"/>
      <c r="E381" s="183">
        <v>45523</v>
      </c>
      <c r="F381" s="184">
        <v>21122.35</v>
      </c>
      <c r="G381" s="184"/>
    </row>
    <row r="382" spans="1:7" x14ac:dyDescent="0.3">
      <c r="A382" s="108" t="s">
        <v>1504</v>
      </c>
      <c r="B382" s="109" t="s">
        <v>59</v>
      </c>
      <c r="C382" s="66" t="s">
        <v>1505</v>
      </c>
      <c r="D382" s="66"/>
      <c r="E382" s="183">
        <v>45523</v>
      </c>
      <c r="F382" s="184">
        <v>1.27</v>
      </c>
      <c r="G382" s="184"/>
    </row>
    <row r="383" spans="1:7" x14ac:dyDescent="0.3">
      <c r="A383" s="70" t="s">
        <v>365</v>
      </c>
      <c r="B383" s="180" t="s">
        <v>1219</v>
      </c>
      <c r="C383" s="57" t="s">
        <v>595</v>
      </c>
      <c r="D383" s="180">
        <v>4793</v>
      </c>
      <c r="E383" s="61">
        <v>45523</v>
      </c>
      <c r="F383" s="61"/>
      <c r="G383" s="177">
        <v>7533.62</v>
      </c>
    </row>
    <row r="384" spans="1:7" x14ac:dyDescent="0.3">
      <c r="A384" s="70" t="s">
        <v>594</v>
      </c>
      <c r="B384" s="180" t="s">
        <v>290</v>
      </c>
      <c r="C384" s="57" t="s">
        <v>1733</v>
      </c>
      <c r="D384" s="180"/>
      <c r="E384" s="61">
        <v>45523</v>
      </c>
      <c r="F384" s="61"/>
      <c r="G384" s="177">
        <v>12000</v>
      </c>
    </row>
    <row r="385" spans="1:7" x14ac:dyDescent="0.3">
      <c r="A385" s="70"/>
      <c r="B385" s="180" t="s">
        <v>1734</v>
      </c>
      <c r="C385" s="57" t="s">
        <v>1735</v>
      </c>
      <c r="D385" s="180"/>
      <c r="E385" s="61">
        <v>45523</v>
      </c>
      <c r="F385" s="61"/>
      <c r="G385" s="177">
        <v>1590</v>
      </c>
    </row>
    <row r="386" spans="1:7" x14ac:dyDescent="0.3">
      <c r="A386" s="108" t="s">
        <v>592</v>
      </c>
      <c r="B386" s="109" t="s">
        <v>59</v>
      </c>
      <c r="C386" s="66" t="s">
        <v>62</v>
      </c>
      <c r="D386" s="66"/>
      <c r="E386" s="183">
        <v>45524</v>
      </c>
      <c r="F386" s="184">
        <v>1039050.81</v>
      </c>
      <c r="G386" s="184"/>
    </row>
    <row r="387" spans="1:7" x14ac:dyDescent="0.3">
      <c r="A387" s="108" t="s">
        <v>1504</v>
      </c>
      <c r="B387" s="109" t="s">
        <v>59</v>
      </c>
      <c r="C387" s="66" t="s">
        <v>1505</v>
      </c>
      <c r="D387" s="66"/>
      <c r="E387" s="183">
        <v>45524</v>
      </c>
      <c r="F387" s="184">
        <v>74.319999999999993</v>
      </c>
      <c r="G387" s="184"/>
    </row>
    <row r="388" spans="1:7" x14ac:dyDescent="0.3">
      <c r="A388" s="70" t="s">
        <v>594</v>
      </c>
      <c r="B388" s="57" t="s">
        <v>900</v>
      </c>
      <c r="C388" s="57" t="s">
        <v>1736</v>
      </c>
      <c r="D388" s="98" t="s">
        <v>110</v>
      </c>
      <c r="E388" s="61">
        <v>45524</v>
      </c>
      <c r="F388" s="61"/>
      <c r="G388" s="177">
        <v>10406.02</v>
      </c>
    </row>
    <row r="389" spans="1:7" x14ac:dyDescent="0.3">
      <c r="A389" s="70" t="s">
        <v>360</v>
      </c>
      <c r="B389" s="180" t="s">
        <v>63</v>
      </c>
      <c r="C389" s="57" t="s">
        <v>770</v>
      </c>
      <c r="D389" s="98">
        <v>486350</v>
      </c>
      <c r="E389" s="61">
        <v>45524</v>
      </c>
      <c r="F389" s="61"/>
      <c r="G389" s="177">
        <v>83.76</v>
      </c>
    </row>
    <row r="390" spans="1:7" x14ac:dyDescent="0.3">
      <c r="A390" s="70" t="s">
        <v>685</v>
      </c>
      <c r="B390" s="57" t="s">
        <v>1730</v>
      </c>
      <c r="C390" s="57" t="s">
        <v>1737</v>
      </c>
      <c r="D390" s="180">
        <v>175251</v>
      </c>
      <c r="E390" s="61">
        <v>45524</v>
      </c>
      <c r="F390" s="61"/>
      <c r="G390" s="177">
        <v>450</v>
      </c>
    </row>
    <row r="391" spans="1:7" x14ac:dyDescent="0.3">
      <c r="A391" s="70" t="s">
        <v>594</v>
      </c>
      <c r="B391" s="180" t="s">
        <v>290</v>
      </c>
      <c r="C391" s="57" t="s">
        <v>1738</v>
      </c>
      <c r="D391" s="180">
        <v>10980564</v>
      </c>
      <c r="E391" s="61">
        <v>45524</v>
      </c>
      <c r="F391" s="61"/>
      <c r="G391" s="177">
        <v>2004.65</v>
      </c>
    </row>
    <row r="392" spans="1:7" x14ac:dyDescent="0.3">
      <c r="A392" s="70" t="s">
        <v>594</v>
      </c>
      <c r="B392" s="180" t="s">
        <v>290</v>
      </c>
      <c r="C392" s="57" t="s">
        <v>1739</v>
      </c>
      <c r="D392" s="180">
        <v>10980300</v>
      </c>
      <c r="E392" s="61">
        <v>45524</v>
      </c>
      <c r="F392" s="61"/>
      <c r="G392" s="177">
        <v>3524.35</v>
      </c>
    </row>
    <row r="393" spans="1:7" x14ac:dyDescent="0.3">
      <c r="A393" s="70" t="s">
        <v>360</v>
      </c>
      <c r="B393" s="180" t="s">
        <v>63</v>
      </c>
      <c r="C393" s="57" t="s">
        <v>770</v>
      </c>
      <c r="D393" s="98">
        <v>486472</v>
      </c>
      <c r="E393" s="61">
        <v>45524</v>
      </c>
      <c r="F393" s="61"/>
      <c r="G393" s="177">
        <v>9425.5300000000007</v>
      </c>
    </row>
    <row r="394" spans="1:7" x14ac:dyDescent="0.3">
      <c r="A394" s="70" t="s">
        <v>365</v>
      </c>
      <c r="B394" s="180" t="s">
        <v>85</v>
      </c>
      <c r="C394" s="57" t="s">
        <v>595</v>
      </c>
      <c r="D394" s="180">
        <v>2570</v>
      </c>
      <c r="E394" s="61">
        <v>45524</v>
      </c>
      <c r="F394" s="61"/>
      <c r="G394" s="177">
        <v>6883.4</v>
      </c>
    </row>
    <row r="395" spans="1:7" x14ac:dyDescent="0.3">
      <c r="A395" s="70" t="s">
        <v>778</v>
      </c>
      <c r="B395" s="180" t="s">
        <v>307</v>
      </c>
      <c r="C395" s="57" t="s">
        <v>1709</v>
      </c>
      <c r="D395" s="98">
        <v>13796142</v>
      </c>
      <c r="E395" s="61">
        <v>45524</v>
      </c>
      <c r="F395" s="61"/>
      <c r="G395" s="177">
        <v>613.07000000000005</v>
      </c>
    </row>
    <row r="396" spans="1:7" x14ac:dyDescent="0.3">
      <c r="A396" s="70" t="s">
        <v>778</v>
      </c>
      <c r="B396" s="180" t="s">
        <v>307</v>
      </c>
      <c r="C396" s="57" t="s">
        <v>1740</v>
      </c>
      <c r="D396" s="98">
        <v>13796142</v>
      </c>
      <c r="E396" s="61">
        <v>45524</v>
      </c>
      <c r="F396" s="61"/>
      <c r="G396" s="177">
        <v>123268.49</v>
      </c>
    </row>
    <row r="397" spans="1:7" x14ac:dyDescent="0.3">
      <c r="A397" s="70" t="s">
        <v>773</v>
      </c>
      <c r="B397" s="180" t="s">
        <v>307</v>
      </c>
      <c r="C397" s="57" t="s">
        <v>1741</v>
      </c>
      <c r="D397" s="98">
        <v>13796142</v>
      </c>
      <c r="E397" s="61">
        <v>45524</v>
      </c>
      <c r="F397" s="61"/>
      <c r="G397" s="177">
        <v>599210.29</v>
      </c>
    </row>
    <row r="398" spans="1:7" x14ac:dyDescent="0.3">
      <c r="A398" s="70" t="s">
        <v>773</v>
      </c>
      <c r="B398" s="180" t="s">
        <v>307</v>
      </c>
      <c r="C398" s="57" t="s">
        <v>305</v>
      </c>
      <c r="D398" s="98">
        <v>13796142</v>
      </c>
      <c r="E398" s="61">
        <v>45524</v>
      </c>
      <c r="F398" s="61"/>
      <c r="G398" s="177">
        <v>11147.24</v>
      </c>
    </row>
    <row r="399" spans="1:7" x14ac:dyDescent="0.3">
      <c r="A399" s="70" t="s">
        <v>773</v>
      </c>
      <c r="B399" s="180" t="s">
        <v>307</v>
      </c>
      <c r="C399" s="57" t="s">
        <v>775</v>
      </c>
      <c r="D399" s="98">
        <v>13796142</v>
      </c>
      <c r="E399" s="61">
        <v>45524</v>
      </c>
      <c r="F399" s="61"/>
      <c r="G399" s="177">
        <v>2250.54</v>
      </c>
    </row>
    <row r="400" spans="1:7" x14ac:dyDescent="0.3">
      <c r="A400" s="70" t="s">
        <v>776</v>
      </c>
      <c r="B400" s="180" t="s">
        <v>307</v>
      </c>
      <c r="C400" s="57" t="s">
        <v>1712</v>
      </c>
      <c r="D400" s="98">
        <v>13796142</v>
      </c>
      <c r="E400" s="61">
        <v>45524</v>
      </c>
      <c r="F400" s="61"/>
      <c r="G400" s="177">
        <v>16576.719999999998</v>
      </c>
    </row>
    <row r="401" spans="1:7" x14ac:dyDescent="0.3">
      <c r="A401" s="70" t="s">
        <v>778</v>
      </c>
      <c r="B401" s="180" t="s">
        <v>307</v>
      </c>
      <c r="C401" s="57" t="s">
        <v>1714</v>
      </c>
      <c r="D401" s="98">
        <v>13796142</v>
      </c>
      <c r="E401" s="61">
        <v>45524</v>
      </c>
      <c r="F401" s="61"/>
      <c r="G401" s="177">
        <v>13578.28</v>
      </c>
    </row>
    <row r="402" spans="1:7" x14ac:dyDescent="0.3">
      <c r="A402" s="70" t="s">
        <v>1742</v>
      </c>
      <c r="B402" s="180" t="s">
        <v>307</v>
      </c>
      <c r="C402" s="57" t="s">
        <v>1369</v>
      </c>
      <c r="D402" s="98">
        <v>13796142</v>
      </c>
      <c r="E402" s="61">
        <v>45524</v>
      </c>
      <c r="F402" s="61"/>
      <c r="G402" s="177">
        <v>420.41</v>
      </c>
    </row>
    <row r="403" spans="1:7" x14ac:dyDescent="0.3">
      <c r="A403" s="70" t="s">
        <v>1710</v>
      </c>
      <c r="B403" s="180" t="s">
        <v>307</v>
      </c>
      <c r="C403" s="57" t="s">
        <v>1743</v>
      </c>
      <c r="D403" s="98">
        <v>13796142</v>
      </c>
      <c r="E403" s="61">
        <v>45524</v>
      </c>
      <c r="F403" s="61"/>
      <c r="G403" s="177">
        <v>3152.73</v>
      </c>
    </row>
    <row r="404" spans="1:7" x14ac:dyDescent="0.3">
      <c r="A404" s="70" t="s">
        <v>783</v>
      </c>
      <c r="B404" s="180" t="s">
        <v>1282</v>
      </c>
      <c r="C404" s="57" t="s">
        <v>1744</v>
      </c>
      <c r="D404" s="98">
        <v>7147589</v>
      </c>
      <c r="E404" s="61">
        <v>45524</v>
      </c>
      <c r="F404" s="61"/>
      <c r="G404" s="177">
        <v>64.81</v>
      </c>
    </row>
    <row r="405" spans="1:7" x14ac:dyDescent="0.3">
      <c r="A405" s="70" t="s">
        <v>785</v>
      </c>
      <c r="B405" s="180" t="s">
        <v>263</v>
      </c>
      <c r="C405" s="57" t="s">
        <v>1745</v>
      </c>
      <c r="D405" s="98">
        <v>7147589</v>
      </c>
      <c r="E405" s="61">
        <v>45524</v>
      </c>
      <c r="F405" s="61"/>
      <c r="G405" s="177">
        <v>83.7</v>
      </c>
    </row>
    <row r="406" spans="1:7" x14ac:dyDescent="0.3">
      <c r="A406" s="70" t="s">
        <v>783</v>
      </c>
      <c r="B406" s="180" t="s">
        <v>191</v>
      </c>
      <c r="C406" s="57" t="s">
        <v>1746</v>
      </c>
      <c r="D406" s="98">
        <v>7147589</v>
      </c>
      <c r="E406" s="61">
        <v>45524</v>
      </c>
      <c r="F406" s="61"/>
      <c r="G406" s="177">
        <v>139.5</v>
      </c>
    </row>
    <row r="407" spans="1:7" x14ac:dyDescent="0.3">
      <c r="A407" s="70" t="s">
        <v>783</v>
      </c>
      <c r="B407" s="57" t="s">
        <v>379</v>
      </c>
      <c r="C407" s="57" t="s">
        <v>1747</v>
      </c>
      <c r="D407" s="98">
        <v>7147589</v>
      </c>
      <c r="E407" s="61">
        <v>45524</v>
      </c>
      <c r="F407" s="61"/>
      <c r="G407" s="177">
        <v>155.25</v>
      </c>
    </row>
    <row r="408" spans="1:7" x14ac:dyDescent="0.3">
      <c r="A408" s="70" t="s">
        <v>785</v>
      </c>
      <c r="B408" s="180" t="s">
        <v>1282</v>
      </c>
      <c r="C408" s="57" t="s">
        <v>1748</v>
      </c>
      <c r="D408" s="98">
        <v>7147589</v>
      </c>
      <c r="E408" s="61">
        <v>45524</v>
      </c>
      <c r="F408" s="61"/>
      <c r="G408" s="177">
        <v>200.91000000000003</v>
      </c>
    </row>
    <row r="409" spans="1:7" x14ac:dyDescent="0.3">
      <c r="A409" s="70" t="s">
        <v>783</v>
      </c>
      <c r="B409" s="180" t="s">
        <v>1318</v>
      </c>
      <c r="C409" s="57" t="s">
        <v>1749</v>
      </c>
      <c r="D409" s="98">
        <v>7147589</v>
      </c>
      <c r="E409" s="61">
        <v>45524</v>
      </c>
      <c r="F409" s="61"/>
      <c r="G409" s="177">
        <v>225</v>
      </c>
    </row>
    <row r="410" spans="1:7" x14ac:dyDescent="0.3">
      <c r="A410" s="70" t="s">
        <v>783</v>
      </c>
      <c r="B410" s="180" t="s">
        <v>176</v>
      </c>
      <c r="C410" s="57" t="s">
        <v>1750</v>
      </c>
      <c r="D410" s="98">
        <v>7147589</v>
      </c>
      <c r="E410" s="61">
        <v>45524</v>
      </c>
      <c r="F410" s="61"/>
      <c r="G410" s="177">
        <v>294.31</v>
      </c>
    </row>
    <row r="411" spans="1:7" x14ac:dyDescent="0.3">
      <c r="A411" s="70" t="s">
        <v>783</v>
      </c>
      <c r="B411" s="180" t="s">
        <v>191</v>
      </c>
      <c r="C411" s="57" t="s">
        <v>1751</v>
      </c>
      <c r="D411" s="98">
        <v>7147589</v>
      </c>
      <c r="E411" s="61">
        <v>45524</v>
      </c>
      <c r="F411" s="61"/>
      <c r="G411" s="177">
        <v>423.14</v>
      </c>
    </row>
    <row r="412" spans="1:7" x14ac:dyDescent="0.3">
      <c r="A412" s="70" t="s">
        <v>785</v>
      </c>
      <c r="B412" s="180" t="s">
        <v>191</v>
      </c>
      <c r="C412" s="57" t="s">
        <v>1752</v>
      </c>
      <c r="D412" s="98">
        <v>7147589</v>
      </c>
      <c r="E412" s="61">
        <v>45524</v>
      </c>
      <c r="F412" s="61"/>
      <c r="G412" s="177">
        <v>432.45</v>
      </c>
    </row>
    <row r="413" spans="1:7" x14ac:dyDescent="0.3">
      <c r="A413" s="70" t="s">
        <v>785</v>
      </c>
      <c r="B413" s="57" t="s">
        <v>379</v>
      </c>
      <c r="C413" s="57" t="s">
        <v>1753</v>
      </c>
      <c r="D413" s="98">
        <v>7147589</v>
      </c>
      <c r="E413" s="61">
        <v>45524</v>
      </c>
      <c r="F413" s="61"/>
      <c r="G413" s="177">
        <v>481.28</v>
      </c>
    </row>
    <row r="414" spans="1:7" x14ac:dyDescent="0.3">
      <c r="A414" s="70" t="s">
        <v>783</v>
      </c>
      <c r="B414" s="180" t="s">
        <v>176</v>
      </c>
      <c r="C414" s="57" t="s">
        <v>1754</v>
      </c>
      <c r="D414" s="98">
        <v>7147589</v>
      </c>
      <c r="E414" s="61">
        <v>45524</v>
      </c>
      <c r="F414" s="61"/>
      <c r="G414" s="177">
        <v>490.5</v>
      </c>
    </row>
    <row r="415" spans="1:7" x14ac:dyDescent="0.3">
      <c r="A415" s="70" t="s">
        <v>785</v>
      </c>
      <c r="B415" s="180" t="s">
        <v>1318</v>
      </c>
      <c r="C415" s="57" t="s">
        <v>1755</v>
      </c>
      <c r="D415" s="98">
        <v>7147589</v>
      </c>
      <c r="E415" s="61">
        <v>45524</v>
      </c>
      <c r="F415" s="61"/>
      <c r="G415" s="177">
        <v>697.5</v>
      </c>
    </row>
    <row r="416" spans="1:7" x14ac:dyDescent="0.3">
      <c r="A416" s="70" t="s">
        <v>783</v>
      </c>
      <c r="B416" s="180" t="s">
        <v>116</v>
      </c>
      <c r="C416" s="57" t="s">
        <v>1756</v>
      </c>
      <c r="D416" s="98">
        <v>7147589</v>
      </c>
      <c r="E416" s="61">
        <v>45524</v>
      </c>
      <c r="F416" s="61"/>
      <c r="G416" s="177">
        <v>900</v>
      </c>
    </row>
    <row r="417" spans="1:7" x14ac:dyDescent="0.3">
      <c r="A417" s="70" t="s">
        <v>785</v>
      </c>
      <c r="B417" s="180" t="s">
        <v>176</v>
      </c>
      <c r="C417" s="57" t="s">
        <v>1757</v>
      </c>
      <c r="D417" s="98">
        <v>7147589</v>
      </c>
      <c r="E417" s="61">
        <v>45524</v>
      </c>
      <c r="F417" s="61"/>
      <c r="G417" s="177">
        <v>912.36</v>
      </c>
    </row>
    <row r="418" spans="1:7" x14ac:dyDescent="0.3">
      <c r="A418" s="70" t="s">
        <v>785</v>
      </c>
      <c r="B418" s="180" t="s">
        <v>191</v>
      </c>
      <c r="C418" s="57" t="s">
        <v>1758</v>
      </c>
      <c r="D418" s="98">
        <v>7147589</v>
      </c>
      <c r="E418" s="61">
        <v>45524</v>
      </c>
      <c r="F418" s="61"/>
      <c r="G418" s="177">
        <v>1311.73</v>
      </c>
    </row>
    <row r="419" spans="1:7" x14ac:dyDescent="0.3">
      <c r="A419" s="70" t="s">
        <v>785</v>
      </c>
      <c r="B419" s="180" t="s">
        <v>176</v>
      </c>
      <c r="C419" s="57" t="s">
        <v>1759</v>
      </c>
      <c r="D419" s="98">
        <v>7147589</v>
      </c>
      <c r="E419" s="61">
        <v>45524</v>
      </c>
      <c r="F419" s="61"/>
      <c r="G419" s="177">
        <v>1520.55</v>
      </c>
    </row>
    <row r="420" spans="1:7" x14ac:dyDescent="0.3">
      <c r="A420" s="70" t="s">
        <v>785</v>
      </c>
      <c r="B420" s="180" t="s">
        <v>116</v>
      </c>
      <c r="C420" s="57" t="s">
        <v>1760</v>
      </c>
      <c r="D420" s="98">
        <v>7147589</v>
      </c>
      <c r="E420" s="61">
        <v>45524</v>
      </c>
      <c r="F420" s="61"/>
      <c r="G420" s="177">
        <v>2790</v>
      </c>
    </row>
    <row r="421" spans="1:7" x14ac:dyDescent="0.3">
      <c r="A421" s="70" t="s">
        <v>783</v>
      </c>
      <c r="B421" s="180" t="s">
        <v>183</v>
      </c>
      <c r="C421" s="57" t="s">
        <v>1761</v>
      </c>
      <c r="D421" s="98">
        <v>7147589</v>
      </c>
      <c r="E421" s="61">
        <v>45524</v>
      </c>
      <c r="F421" s="61"/>
      <c r="G421" s="177">
        <v>3202.79</v>
      </c>
    </row>
    <row r="422" spans="1:7" x14ac:dyDescent="0.3">
      <c r="A422" s="70" t="s">
        <v>783</v>
      </c>
      <c r="B422" s="180" t="s">
        <v>191</v>
      </c>
      <c r="C422" s="57" t="s">
        <v>1762</v>
      </c>
      <c r="D422" s="98">
        <v>7147589</v>
      </c>
      <c r="E422" s="61">
        <v>45524</v>
      </c>
      <c r="F422" s="61"/>
      <c r="G422" s="177">
        <v>3612.19</v>
      </c>
    </row>
    <row r="423" spans="1:7" x14ac:dyDescent="0.3">
      <c r="A423" s="70" t="s">
        <v>783</v>
      </c>
      <c r="B423" s="180" t="s">
        <v>191</v>
      </c>
      <c r="C423" s="57" t="s">
        <v>1763</v>
      </c>
      <c r="D423" s="98">
        <v>7147589</v>
      </c>
      <c r="E423" s="61">
        <v>45524</v>
      </c>
      <c r="F423" s="61"/>
      <c r="G423" s="177">
        <v>3904.09</v>
      </c>
    </row>
    <row r="424" spans="1:7" x14ac:dyDescent="0.3">
      <c r="A424" s="70" t="s">
        <v>783</v>
      </c>
      <c r="B424" s="180" t="s">
        <v>116</v>
      </c>
      <c r="C424" s="57" t="s">
        <v>1764</v>
      </c>
      <c r="D424" s="98">
        <v>7147589</v>
      </c>
      <c r="E424" s="61">
        <v>45524</v>
      </c>
      <c r="F424" s="61"/>
      <c r="G424" s="177">
        <v>4305.78</v>
      </c>
    </row>
    <row r="425" spans="1:7" x14ac:dyDescent="0.3">
      <c r="A425" s="70" t="s">
        <v>783</v>
      </c>
      <c r="B425" s="180" t="s">
        <v>183</v>
      </c>
      <c r="C425" s="57" t="s">
        <v>1765</v>
      </c>
      <c r="D425" s="98">
        <v>7147589</v>
      </c>
      <c r="E425" s="61">
        <v>45524</v>
      </c>
      <c r="F425" s="61"/>
      <c r="G425" s="177">
        <v>4982.6400000000003</v>
      </c>
    </row>
    <row r="426" spans="1:7" x14ac:dyDescent="0.3">
      <c r="A426" s="70" t="s">
        <v>785</v>
      </c>
      <c r="B426" s="180" t="s">
        <v>183</v>
      </c>
      <c r="C426" s="57" t="s">
        <v>1766</v>
      </c>
      <c r="D426" s="98">
        <v>7147589</v>
      </c>
      <c r="E426" s="61">
        <v>45524</v>
      </c>
      <c r="F426" s="61"/>
      <c r="G426" s="177">
        <v>9928.630000000001</v>
      </c>
    </row>
    <row r="427" spans="1:7" x14ac:dyDescent="0.3">
      <c r="A427" s="70" t="s">
        <v>785</v>
      </c>
      <c r="B427" s="180" t="s">
        <v>191</v>
      </c>
      <c r="C427" s="57" t="s">
        <v>1767</v>
      </c>
      <c r="D427" s="98">
        <v>7147589</v>
      </c>
      <c r="E427" s="61">
        <v>45524</v>
      </c>
      <c r="F427" s="61"/>
      <c r="G427" s="177">
        <v>11197.79</v>
      </c>
    </row>
    <row r="428" spans="1:7" x14ac:dyDescent="0.3">
      <c r="A428" s="70" t="s">
        <v>785</v>
      </c>
      <c r="B428" s="180" t="s">
        <v>191</v>
      </c>
      <c r="C428" s="57" t="s">
        <v>1768</v>
      </c>
      <c r="D428" s="98">
        <v>7147589</v>
      </c>
      <c r="E428" s="61">
        <v>45524</v>
      </c>
      <c r="F428" s="61"/>
      <c r="G428" s="177">
        <v>12102.69</v>
      </c>
    </row>
    <row r="429" spans="1:7" x14ac:dyDescent="0.3">
      <c r="A429" s="70" t="s">
        <v>785</v>
      </c>
      <c r="B429" s="180" t="s">
        <v>116</v>
      </c>
      <c r="C429" s="57" t="s">
        <v>1769</v>
      </c>
      <c r="D429" s="98">
        <v>7147589</v>
      </c>
      <c r="E429" s="61">
        <v>45524</v>
      </c>
      <c r="F429" s="61"/>
      <c r="G429" s="177">
        <v>13347.92</v>
      </c>
    </row>
    <row r="430" spans="1:7" x14ac:dyDescent="0.3">
      <c r="A430" s="70" t="s">
        <v>785</v>
      </c>
      <c r="B430" s="180" t="s">
        <v>183</v>
      </c>
      <c r="C430" s="57" t="s">
        <v>1770</v>
      </c>
      <c r="D430" s="98">
        <v>7147589</v>
      </c>
      <c r="E430" s="61">
        <v>45524</v>
      </c>
      <c r="F430" s="61"/>
      <c r="G430" s="177">
        <v>15446.18</v>
      </c>
    </row>
    <row r="431" spans="1:7" x14ac:dyDescent="0.3">
      <c r="A431" s="70" t="s">
        <v>783</v>
      </c>
      <c r="B431" s="180" t="s">
        <v>183</v>
      </c>
      <c r="C431" s="57" t="s">
        <v>1771</v>
      </c>
      <c r="D431" s="98">
        <v>7147589</v>
      </c>
      <c r="E431" s="61">
        <v>45524</v>
      </c>
      <c r="F431" s="61"/>
      <c r="G431" s="177">
        <v>442.85</v>
      </c>
    </row>
    <row r="432" spans="1:7" x14ac:dyDescent="0.3">
      <c r="A432" s="70" t="s">
        <v>785</v>
      </c>
      <c r="B432" s="180" t="s">
        <v>183</v>
      </c>
      <c r="C432" s="57" t="s">
        <v>1772</v>
      </c>
      <c r="D432" s="98">
        <v>7147589</v>
      </c>
      <c r="E432" s="61">
        <v>45524</v>
      </c>
      <c r="F432" s="61"/>
      <c r="G432" s="177">
        <v>1372.8200000000002</v>
      </c>
    </row>
    <row r="433" spans="1:7" x14ac:dyDescent="0.3">
      <c r="A433" s="70" t="s">
        <v>783</v>
      </c>
      <c r="B433" s="180" t="s">
        <v>116</v>
      </c>
      <c r="C433" s="57" t="s">
        <v>1773</v>
      </c>
      <c r="D433" s="98">
        <v>7147589</v>
      </c>
      <c r="E433" s="61">
        <v>45524</v>
      </c>
      <c r="F433" s="61"/>
      <c r="G433" s="177">
        <v>1215.6600000000001</v>
      </c>
    </row>
    <row r="434" spans="1:7" x14ac:dyDescent="0.3">
      <c r="A434" s="70" t="s">
        <v>785</v>
      </c>
      <c r="B434" s="180" t="s">
        <v>116</v>
      </c>
      <c r="C434" s="57" t="s">
        <v>1774</v>
      </c>
      <c r="D434" s="98">
        <v>7147589</v>
      </c>
      <c r="E434" s="61">
        <v>45524</v>
      </c>
      <c r="F434" s="61"/>
      <c r="G434" s="177">
        <v>3768.55</v>
      </c>
    </row>
    <row r="435" spans="1:7" x14ac:dyDescent="0.3">
      <c r="A435" s="70" t="s">
        <v>677</v>
      </c>
      <c r="B435" s="180" t="s">
        <v>113</v>
      </c>
      <c r="C435" s="57" t="s">
        <v>1775</v>
      </c>
      <c r="D435" s="98">
        <v>35778181</v>
      </c>
      <c r="E435" s="61">
        <v>45524</v>
      </c>
      <c r="F435" s="61"/>
      <c r="G435" s="177">
        <v>131236.01</v>
      </c>
    </row>
    <row r="436" spans="1:7" x14ac:dyDescent="0.3">
      <c r="A436" s="70" t="s">
        <v>597</v>
      </c>
      <c r="B436" s="180" t="s">
        <v>905</v>
      </c>
      <c r="C436" s="180" t="s">
        <v>1736</v>
      </c>
      <c r="D436" s="180">
        <v>237114904</v>
      </c>
      <c r="E436" s="61">
        <v>45524</v>
      </c>
      <c r="F436" s="61"/>
      <c r="G436" s="177">
        <v>4940.07</v>
      </c>
    </row>
    <row r="437" spans="1:7" x14ac:dyDescent="0.3">
      <c r="A437" s="108" t="s">
        <v>592</v>
      </c>
      <c r="B437" s="109" t="s">
        <v>59</v>
      </c>
      <c r="C437" s="66" t="s">
        <v>62</v>
      </c>
      <c r="D437" s="66"/>
      <c r="E437" s="183">
        <v>45525</v>
      </c>
      <c r="F437" s="184">
        <v>9191.02</v>
      </c>
      <c r="G437" s="184"/>
    </row>
    <row r="438" spans="1:7" x14ac:dyDescent="0.3">
      <c r="A438" s="108" t="s">
        <v>1504</v>
      </c>
      <c r="B438" s="109" t="s">
        <v>59</v>
      </c>
      <c r="C438" s="66" t="s">
        <v>1505</v>
      </c>
      <c r="D438" s="66"/>
      <c r="E438" s="183">
        <v>45525</v>
      </c>
      <c r="F438" s="184">
        <v>0.77</v>
      </c>
      <c r="G438" s="184"/>
    </row>
    <row r="439" spans="1:7" x14ac:dyDescent="0.3">
      <c r="A439" s="108" t="s">
        <v>760</v>
      </c>
      <c r="B439" s="109" t="s">
        <v>59</v>
      </c>
      <c r="C439" s="57" t="s">
        <v>1776</v>
      </c>
      <c r="D439" s="57"/>
      <c r="E439" s="183">
        <v>45525</v>
      </c>
      <c r="F439" s="192">
        <v>11147.24</v>
      </c>
      <c r="G439" s="192"/>
    </row>
    <row r="440" spans="1:7" x14ac:dyDescent="0.3">
      <c r="A440" s="108" t="s">
        <v>760</v>
      </c>
      <c r="B440" s="109" t="s">
        <v>59</v>
      </c>
      <c r="C440" s="57" t="s">
        <v>762</v>
      </c>
      <c r="D440" s="57"/>
      <c r="E440" s="183">
        <v>45525</v>
      </c>
      <c r="F440" s="192">
        <v>2250.54</v>
      </c>
      <c r="G440" s="192"/>
    </row>
    <row r="441" spans="1:7" x14ac:dyDescent="0.3">
      <c r="A441" s="108" t="s">
        <v>760</v>
      </c>
      <c r="B441" s="109" t="s">
        <v>59</v>
      </c>
      <c r="C441" s="57" t="s">
        <v>1777</v>
      </c>
      <c r="D441" s="57"/>
      <c r="E441" s="183">
        <v>45525</v>
      </c>
      <c r="F441" s="192">
        <v>298.33999999999997</v>
      </c>
      <c r="G441" s="192"/>
    </row>
    <row r="442" spans="1:7" x14ac:dyDescent="0.3">
      <c r="A442" s="108" t="s">
        <v>760</v>
      </c>
      <c r="B442" s="109" t="s">
        <v>59</v>
      </c>
      <c r="C442" s="57" t="s">
        <v>1778</v>
      </c>
      <c r="D442" s="57"/>
      <c r="E442" s="183">
        <v>45525</v>
      </c>
      <c r="F442" s="192">
        <v>13578.28</v>
      </c>
      <c r="G442" s="192"/>
    </row>
    <row r="443" spans="1:7" x14ac:dyDescent="0.3">
      <c r="A443" s="108" t="s">
        <v>760</v>
      </c>
      <c r="B443" s="109" t="s">
        <v>59</v>
      </c>
      <c r="C443" s="57" t="s">
        <v>1779</v>
      </c>
      <c r="D443" s="57"/>
      <c r="E443" s="183">
        <v>45525</v>
      </c>
      <c r="F443" s="193">
        <v>9587.23</v>
      </c>
      <c r="G443" s="193"/>
    </row>
    <row r="444" spans="1:7" x14ac:dyDescent="0.3">
      <c r="A444" s="108" t="s">
        <v>760</v>
      </c>
      <c r="B444" s="109" t="s">
        <v>59</v>
      </c>
      <c r="C444" s="180" t="s">
        <v>1780</v>
      </c>
      <c r="D444" s="180"/>
      <c r="E444" s="183">
        <v>45525</v>
      </c>
      <c r="F444" s="177">
        <v>4940.07</v>
      </c>
      <c r="G444" s="177"/>
    </row>
    <row r="445" spans="1:7" x14ac:dyDescent="0.3">
      <c r="A445" s="70" t="s">
        <v>607</v>
      </c>
      <c r="B445" s="180" t="s">
        <v>1305</v>
      </c>
      <c r="C445" s="57" t="s">
        <v>608</v>
      </c>
      <c r="D445" s="180">
        <v>1433</v>
      </c>
      <c r="E445" s="61">
        <v>45525</v>
      </c>
      <c r="F445" s="61"/>
      <c r="G445" s="177">
        <v>1285.54</v>
      </c>
    </row>
    <row r="446" spans="1:7" x14ac:dyDescent="0.3">
      <c r="A446" s="70" t="s">
        <v>828</v>
      </c>
      <c r="B446" s="180" t="s">
        <v>63</v>
      </c>
      <c r="C446" s="57" t="s">
        <v>412</v>
      </c>
      <c r="D446" s="98">
        <v>160646</v>
      </c>
      <c r="E446" s="61">
        <v>45525</v>
      </c>
      <c r="F446" s="61"/>
      <c r="G446" s="177">
        <v>12666.31</v>
      </c>
    </row>
    <row r="447" spans="1:7" x14ac:dyDescent="0.3">
      <c r="A447" s="70" t="s">
        <v>365</v>
      </c>
      <c r="B447" s="180" t="s">
        <v>1511</v>
      </c>
      <c r="C447" s="57" t="s">
        <v>595</v>
      </c>
      <c r="D447" s="180">
        <v>55157</v>
      </c>
      <c r="E447" s="61">
        <v>45525</v>
      </c>
      <c r="F447" s="61"/>
      <c r="G447" s="177">
        <v>1323</v>
      </c>
    </row>
    <row r="448" spans="1:7" x14ac:dyDescent="0.3">
      <c r="A448" s="70" t="s">
        <v>365</v>
      </c>
      <c r="B448" s="180" t="s">
        <v>1511</v>
      </c>
      <c r="C448" s="57" t="s">
        <v>595</v>
      </c>
      <c r="D448" s="180">
        <v>55167</v>
      </c>
      <c r="E448" s="61">
        <v>45525</v>
      </c>
      <c r="F448" s="61"/>
      <c r="G448" s="177">
        <v>27104.98</v>
      </c>
    </row>
    <row r="449" spans="1:7" x14ac:dyDescent="0.3">
      <c r="A449" s="70" t="s">
        <v>594</v>
      </c>
      <c r="B449" s="180" t="s">
        <v>290</v>
      </c>
      <c r="C449" s="57" t="s">
        <v>1781</v>
      </c>
      <c r="D449" s="180">
        <v>10956760</v>
      </c>
      <c r="E449" s="61">
        <v>45525</v>
      </c>
      <c r="F449" s="61"/>
      <c r="G449" s="177">
        <v>5000</v>
      </c>
    </row>
    <row r="450" spans="1:7" x14ac:dyDescent="0.3">
      <c r="A450" s="70" t="s">
        <v>358</v>
      </c>
      <c r="B450" s="180" t="s">
        <v>268</v>
      </c>
      <c r="C450" s="57" t="s">
        <v>1344</v>
      </c>
      <c r="D450" s="98">
        <v>47692744</v>
      </c>
      <c r="E450" s="61">
        <v>45525</v>
      </c>
      <c r="F450" s="61"/>
      <c r="G450" s="177">
        <v>1580.85</v>
      </c>
    </row>
    <row r="451" spans="1:7" x14ac:dyDescent="0.3">
      <c r="A451" s="70" t="s">
        <v>365</v>
      </c>
      <c r="B451" s="180" t="s">
        <v>427</v>
      </c>
      <c r="C451" s="57" t="s">
        <v>595</v>
      </c>
      <c r="D451" s="98">
        <v>147</v>
      </c>
      <c r="E451" s="61">
        <v>45525</v>
      </c>
      <c r="F451" s="61"/>
      <c r="G451" s="177">
        <v>2032.81</v>
      </c>
    </row>
    <row r="452" spans="1:7" x14ac:dyDescent="0.3">
      <c r="A452" s="108" t="s">
        <v>760</v>
      </c>
      <c r="B452" s="109" t="s">
        <v>59</v>
      </c>
      <c r="C452" s="66" t="s">
        <v>1782</v>
      </c>
      <c r="D452" s="66"/>
      <c r="E452" s="183">
        <v>45526</v>
      </c>
      <c r="F452" s="177">
        <v>571.23</v>
      </c>
      <c r="G452" s="177"/>
    </row>
    <row r="453" spans="1:7" x14ac:dyDescent="0.3">
      <c r="A453" s="108" t="s">
        <v>592</v>
      </c>
      <c r="B453" s="109" t="s">
        <v>59</v>
      </c>
      <c r="C453" s="66" t="s">
        <v>62</v>
      </c>
      <c r="D453" s="66"/>
      <c r="E453" s="183">
        <v>45526</v>
      </c>
      <c r="F453" s="177">
        <v>100269.47</v>
      </c>
      <c r="G453" s="177"/>
    </row>
    <row r="454" spans="1:7" x14ac:dyDescent="0.3">
      <c r="A454" s="108" t="s">
        <v>1504</v>
      </c>
      <c r="B454" s="109" t="s">
        <v>59</v>
      </c>
      <c r="C454" s="66" t="s">
        <v>1505</v>
      </c>
      <c r="D454" s="66"/>
      <c r="E454" s="183">
        <v>45526</v>
      </c>
      <c r="F454" s="177">
        <v>9.89</v>
      </c>
      <c r="G454" s="177"/>
    </row>
    <row r="455" spans="1:7" x14ac:dyDescent="0.3">
      <c r="A455" s="70" t="s">
        <v>594</v>
      </c>
      <c r="B455" s="57" t="s">
        <v>900</v>
      </c>
      <c r="C455" s="57" t="s">
        <v>1783</v>
      </c>
      <c r="D455" s="98" t="s">
        <v>110</v>
      </c>
      <c r="E455" s="61">
        <v>45526</v>
      </c>
      <c r="F455" s="61"/>
      <c r="G455" s="177">
        <v>12556.400000000001</v>
      </c>
    </row>
    <row r="456" spans="1:7" x14ac:dyDescent="0.3">
      <c r="A456" s="70" t="s">
        <v>594</v>
      </c>
      <c r="B456" s="57" t="s">
        <v>900</v>
      </c>
      <c r="C456" s="57" t="s">
        <v>1784</v>
      </c>
      <c r="D456" s="98" t="s">
        <v>110</v>
      </c>
      <c r="E456" s="61">
        <v>45526</v>
      </c>
      <c r="F456" s="61"/>
      <c r="G456" s="177">
        <v>1306.32</v>
      </c>
    </row>
    <row r="457" spans="1:7" x14ac:dyDescent="0.3">
      <c r="A457" s="70" t="s">
        <v>594</v>
      </c>
      <c r="B457" s="57" t="s">
        <v>900</v>
      </c>
      <c r="C457" s="57" t="s">
        <v>1785</v>
      </c>
      <c r="D457" s="98" t="s">
        <v>110</v>
      </c>
      <c r="E457" s="61">
        <v>45526</v>
      </c>
      <c r="F457" s="61"/>
      <c r="G457" s="177">
        <v>4051.3500000000004</v>
      </c>
    </row>
    <row r="458" spans="1:7" x14ac:dyDescent="0.3">
      <c r="A458" s="70" t="s">
        <v>594</v>
      </c>
      <c r="B458" s="57" t="s">
        <v>900</v>
      </c>
      <c r="C458" s="57" t="s">
        <v>1786</v>
      </c>
      <c r="D458" s="98" t="s">
        <v>110</v>
      </c>
      <c r="E458" s="61">
        <v>45526</v>
      </c>
      <c r="F458" s="61"/>
      <c r="G458" s="177">
        <v>11857.09</v>
      </c>
    </row>
    <row r="459" spans="1:7" x14ac:dyDescent="0.3">
      <c r="A459" s="70" t="s">
        <v>594</v>
      </c>
      <c r="B459" s="57" t="s">
        <v>900</v>
      </c>
      <c r="C459" s="57" t="s">
        <v>1787</v>
      </c>
      <c r="D459" s="98" t="s">
        <v>110</v>
      </c>
      <c r="E459" s="61">
        <v>45526</v>
      </c>
      <c r="F459" s="61"/>
      <c r="G459" s="177">
        <v>2765.88</v>
      </c>
    </row>
    <row r="460" spans="1:7" x14ac:dyDescent="0.3">
      <c r="A460" s="70" t="s">
        <v>594</v>
      </c>
      <c r="B460" s="57" t="s">
        <v>900</v>
      </c>
      <c r="C460" s="57" t="s">
        <v>1788</v>
      </c>
      <c r="D460" s="98" t="s">
        <v>110</v>
      </c>
      <c r="E460" s="61">
        <v>45526</v>
      </c>
      <c r="F460" s="61"/>
      <c r="G460" s="177">
        <v>6174.01</v>
      </c>
    </row>
    <row r="461" spans="1:7" x14ac:dyDescent="0.3">
      <c r="A461" s="70" t="s">
        <v>602</v>
      </c>
      <c r="B461" s="180" t="s">
        <v>1789</v>
      </c>
      <c r="C461" s="57" t="s">
        <v>754</v>
      </c>
      <c r="D461" s="98">
        <v>874</v>
      </c>
      <c r="E461" s="61">
        <v>45526</v>
      </c>
      <c r="F461" s="61"/>
      <c r="G461" s="177">
        <v>1497</v>
      </c>
    </row>
    <row r="462" spans="1:7" x14ac:dyDescent="0.3">
      <c r="A462" s="70" t="s">
        <v>602</v>
      </c>
      <c r="B462" s="180" t="s">
        <v>1789</v>
      </c>
      <c r="C462" s="57" t="s">
        <v>754</v>
      </c>
      <c r="D462" s="98">
        <v>870</v>
      </c>
      <c r="E462" s="61">
        <v>45526</v>
      </c>
      <c r="F462" s="61"/>
      <c r="G462" s="177">
        <v>21608</v>
      </c>
    </row>
    <row r="463" spans="1:7" x14ac:dyDescent="0.3">
      <c r="A463" s="70" t="s">
        <v>388</v>
      </c>
      <c r="B463" s="180" t="s">
        <v>90</v>
      </c>
      <c r="C463" s="57" t="s">
        <v>78</v>
      </c>
      <c r="D463" s="180">
        <v>458</v>
      </c>
      <c r="E463" s="61">
        <v>45526</v>
      </c>
      <c r="F463" s="61"/>
      <c r="G463" s="177">
        <v>803.25</v>
      </c>
    </row>
    <row r="464" spans="1:7" x14ac:dyDescent="0.3">
      <c r="A464" s="70" t="s">
        <v>607</v>
      </c>
      <c r="B464" s="180" t="s">
        <v>90</v>
      </c>
      <c r="C464" s="57" t="s">
        <v>608</v>
      </c>
      <c r="D464" s="180">
        <v>468</v>
      </c>
      <c r="E464" s="61">
        <v>45526</v>
      </c>
      <c r="F464" s="61"/>
      <c r="G464" s="177">
        <v>990</v>
      </c>
    </row>
    <row r="465" spans="1:7" x14ac:dyDescent="0.3">
      <c r="A465" s="70" t="s">
        <v>365</v>
      </c>
      <c r="B465" s="180" t="s">
        <v>90</v>
      </c>
      <c r="C465" s="57" t="s">
        <v>595</v>
      </c>
      <c r="D465" s="180">
        <v>461</v>
      </c>
      <c r="E465" s="61">
        <v>45526</v>
      </c>
      <c r="F465" s="61"/>
      <c r="G465" s="177">
        <v>3046</v>
      </c>
    </row>
    <row r="466" spans="1:7" x14ac:dyDescent="0.3">
      <c r="A466" s="70" t="s">
        <v>365</v>
      </c>
      <c r="B466" s="180" t="s">
        <v>90</v>
      </c>
      <c r="C466" s="57" t="s">
        <v>595</v>
      </c>
      <c r="D466" s="180">
        <v>460</v>
      </c>
      <c r="E466" s="61">
        <v>45526</v>
      </c>
      <c r="F466" s="61"/>
      <c r="G466" s="177">
        <v>4199.93</v>
      </c>
    </row>
    <row r="467" spans="1:7" x14ac:dyDescent="0.3">
      <c r="A467" s="70" t="s">
        <v>597</v>
      </c>
      <c r="B467" s="180" t="s">
        <v>905</v>
      </c>
      <c r="C467" s="180" t="s">
        <v>1783</v>
      </c>
      <c r="D467" s="180">
        <v>238312453</v>
      </c>
      <c r="E467" s="61">
        <v>45526</v>
      </c>
      <c r="F467" s="61"/>
      <c r="G467" s="177">
        <v>13188.75</v>
      </c>
    </row>
    <row r="468" spans="1:7" x14ac:dyDescent="0.3">
      <c r="A468" s="70" t="s">
        <v>597</v>
      </c>
      <c r="B468" s="180" t="s">
        <v>905</v>
      </c>
      <c r="C468" s="180" t="s">
        <v>1785</v>
      </c>
      <c r="D468" s="180">
        <v>238454339</v>
      </c>
      <c r="E468" s="61">
        <v>45526</v>
      </c>
      <c r="F468" s="61"/>
      <c r="G468" s="177">
        <v>1410.63</v>
      </c>
    </row>
    <row r="469" spans="1:7" x14ac:dyDescent="0.3">
      <c r="A469" s="70" t="s">
        <v>597</v>
      </c>
      <c r="B469" s="180" t="s">
        <v>905</v>
      </c>
      <c r="C469" s="180" t="s">
        <v>1787</v>
      </c>
      <c r="D469" s="180">
        <v>239060478</v>
      </c>
      <c r="E469" s="61">
        <v>45526</v>
      </c>
      <c r="F469" s="61"/>
      <c r="G469" s="177">
        <v>486.95</v>
      </c>
    </row>
    <row r="470" spans="1:7" x14ac:dyDescent="0.3">
      <c r="A470" s="70" t="s">
        <v>597</v>
      </c>
      <c r="B470" s="180" t="s">
        <v>905</v>
      </c>
      <c r="C470" s="180" t="s">
        <v>1788</v>
      </c>
      <c r="D470" s="180">
        <v>239075726</v>
      </c>
      <c r="E470" s="61">
        <v>45526</v>
      </c>
      <c r="F470" s="61"/>
      <c r="G470" s="177">
        <v>5647.29</v>
      </c>
    </row>
    <row r="471" spans="1:7" x14ac:dyDescent="0.3">
      <c r="A471" s="70" t="s">
        <v>597</v>
      </c>
      <c r="B471" s="180" t="s">
        <v>905</v>
      </c>
      <c r="C471" s="180" t="s">
        <v>1786</v>
      </c>
      <c r="D471" s="180">
        <v>239075726</v>
      </c>
      <c r="E471" s="61">
        <v>45526</v>
      </c>
      <c r="F471" s="61"/>
      <c r="G471" s="177">
        <v>9261.74</v>
      </c>
    </row>
    <row r="472" spans="1:7" x14ac:dyDescent="0.3">
      <c r="A472" s="108" t="s">
        <v>592</v>
      </c>
      <c r="B472" s="109" t="s">
        <v>59</v>
      </c>
      <c r="C472" s="66" t="s">
        <v>62</v>
      </c>
      <c r="D472" s="66"/>
      <c r="E472" s="183">
        <v>45527</v>
      </c>
      <c r="F472" s="177">
        <v>167397.6</v>
      </c>
      <c r="G472" s="177"/>
    </row>
    <row r="473" spans="1:7" x14ac:dyDescent="0.3">
      <c r="A473" s="108" t="s">
        <v>1504</v>
      </c>
      <c r="B473" s="109" t="s">
        <v>59</v>
      </c>
      <c r="C473" s="66" t="s">
        <v>1505</v>
      </c>
      <c r="D473" s="66"/>
      <c r="E473" s="183">
        <v>45527</v>
      </c>
      <c r="F473" s="177">
        <v>18.88</v>
      </c>
      <c r="G473" s="177"/>
    </row>
    <row r="474" spans="1:7" x14ac:dyDescent="0.3">
      <c r="A474" s="70" t="s">
        <v>594</v>
      </c>
      <c r="B474" s="57" t="s">
        <v>900</v>
      </c>
      <c r="C474" s="57" t="s">
        <v>1790</v>
      </c>
      <c r="D474" s="98" t="s">
        <v>110</v>
      </c>
      <c r="E474" s="61">
        <v>45527</v>
      </c>
      <c r="F474" s="61"/>
      <c r="G474" s="177">
        <v>13629.82</v>
      </c>
    </row>
    <row r="475" spans="1:7" x14ac:dyDescent="0.3">
      <c r="A475" s="70" t="s">
        <v>594</v>
      </c>
      <c r="B475" s="57" t="s">
        <v>900</v>
      </c>
      <c r="C475" s="57" t="s">
        <v>1791</v>
      </c>
      <c r="D475" s="98" t="s">
        <v>110</v>
      </c>
      <c r="E475" s="61">
        <v>45527</v>
      </c>
      <c r="F475" s="61"/>
      <c r="G475" s="177">
        <v>8989.42</v>
      </c>
    </row>
    <row r="476" spans="1:7" x14ac:dyDescent="0.3">
      <c r="A476" s="70" t="s">
        <v>594</v>
      </c>
      <c r="B476" s="57" t="s">
        <v>900</v>
      </c>
      <c r="C476" s="57" t="s">
        <v>1792</v>
      </c>
      <c r="D476" s="98" t="s">
        <v>110</v>
      </c>
      <c r="E476" s="61">
        <v>45527</v>
      </c>
      <c r="F476" s="61"/>
      <c r="G476" s="177">
        <v>10747.11</v>
      </c>
    </row>
    <row r="477" spans="1:7" x14ac:dyDescent="0.3">
      <c r="A477" s="70" t="s">
        <v>1491</v>
      </c>
      <c r="B477" s="57" t="s">
        <v>101</v>
      </c>
      <c r="C477" s="57" t="s">
        <v>1793</v>
      </c>
      <c r="D477" s="98" t="s">
        <v>102</v>
      </c>
      <c r="E477" s="61">
        <v>45527</v>
      </c>
      <c r="F477" s="61"/>
      <c r="G477" s="177">
        <v>910.09</v>
      </c>
    </row>
    <row r="478" spans="1:7" x14ac:dyDescent="0.3">
      <c r="A478" s="70" t="s">
        <v>826</v>
      </c>
      <c r="B478" s="180" t="s">
        <v>1304</v>
      </c>
      <c r="C478" s="57" t="s">
        <v>1794</v>
      </c>
      <c r="D478" s="98">
        <v>3125596</v>
      </c>
      <c r="E478" s="61">
        <v>45527</v>
      </c>
      <c r="F478" s="61"/>
      <c r="G478" s="177">
        <v>80816.17</v>
      </c>
    </row>
    <row r="479" spans="1:7" x14ac:dyDescent="0.3">
      <c r="A479" s="70" t="s">
        <v>360</v>
      </c>
      <c r="B479" s="180" t="s">
        <v>63</v>
      </c>
      <c r="C479" s="57" t="s">
        <v>770</v>
      </c>
      <c r="D479" s="98">
        <v>486866</v>
      </c>
      <c r="E479" s="61">
        <v>45527</v>
      </c>
      <c r="F479" s="61"/>
      <c r="G479" s="177">
        <v>41.88</v>
      </c>
    </row>
    <row r="480" spans="1:7" x14ac:dyDescent="0.3">
      <c r="A480" s="70" t="s">
        <v>358</v>
      </c>
      <c r="B480" s="180" t="s">
        <v>1795</v>
      </c>
      <c r="C480" s="57" t="s">
        <v>1796</v>
      </c>
      <c r="D480" s="98">
        <v>217</v>
      </c>
      <c r="E480" s="61">
        <v>45527</v>
      </c>
      <c r="F480" s="61"/>
      <c r="G480" s="177">
        <v>250</v>
      </c>
    </row>
    <row r="481" spans="1:7" x14ac:dyDescent="0.3">
      <c r="A481" s="70" t="s">
        <v>836</v>
      </c>
      <c r="B481" s="180" t="s">
        <v>1795</v>
      </c>
      <c r="C481" s="57" t="s">
        <v>1797</v>
      </c>
      <c r="D481" s="98">
        <v>262</v>
      </c>
      <c r="E481" s="61">
        <v>45527</v>
      </c>
      <c r="F481" s="61"/>
      <c r="G481" s="177">
        <v>270</v>
      </c>
    </row>
    <row r="482" spans="1:7" x14ac:dyDescent="0.3">
      <c r="A482" s="70" t="s">
        <v>365</v>
      </c>
      <c r="B482" s="180" t="s">
        <v>85</v>
      </c>
      <c r="C482" s="57" t="s">
        <v>595</v>
      </c>
      <c r="D482" s="180">
        <v>2571</v>
      </c>
      <c r="E482" s="61">
        <v>45527</v>
      </c>
      <c r="F482" s="61"/>
      <c r="G482" s="177">
        <v>15047.94</v>
      </c>
    </row>
    <row r="483" spans="1:7" x14ac:dyDescent="0.3">
      <c r="A483" s="70" t="s">
        <v>434</v>
      </c>
      <c r="B483" s="180" t="s">
        <v>189</v>
      </c>
      <c r="C483" s="57" t="s">
        <v>1798</v>
      </c>
      <c r="D483" s="98">
        <v>316</v>
      </c>
      <c r="E483" s="61">
        <v>45527</v>
      </c>
      <c r="F483" s="61"/>
      <c r="G483" s="177">
        <v>7460</v>
      </c>
    </row>
    <row r="484" spans="1:7" x14ac:dyDescent="0.3">
      <c r="A484" s="70" t="s">
        <v>388</v>
      </c>
      <c r="B484" s="180" t="s">
        <v>90</v>
      </c>
      <c r="C484" s="57" t="s">
        <v>78</v>
      </c>
      <c r="D484" s="180">
        <v>455</v>
      </c>
      <c r="E484" s="61">
        <v>45527</v>
      </c>
      <c r="F484" s="61"/>
      <c r="G484" s="177">
        <v>2193.6999999999998</v>
      </c>
    </row>
    <row r="485" spans="1:7" x14ac:dyDescent="0.3">
      <c r="A485" s="70" t="s">
        <v>365</v>
      </c>
      <c r="B485" s="180" t="s">
        <v>90</v>
      </c>
      <c r="C485" s="57" t="s">
        <v>595</v>
      </c>
      <c r="D485" s="180">
        <v>469</v>
      </c>
      <c r="E485" s="61">
        <v>45527</v>
      </c>
      <c r="F485" s="61"/>
      <c r="G485" s="177">
        <v>4577.75</v>
      </c>
    </row>
    <row r="486" spans="1:7" x14ac:dyDescent="0.3">
      <c r="A486" s="70" t="s">
        <v>388</v>
      </c>
      <c r="B486" s="180" t="s">
        <v>90</v>
      </c>
      <c r="C486" s="57" t="s">
        <v>78</v>
      </c>
      <c r="D486" s="180">
        <v>434</v>
      </c>
      <c r="E486" s="61">
        <v>45527</v>
      </c>
      <c r="F486" s="61"/>
      <c r="G486" s="177">
        <v>338</v>
      </c>
    </row>
    <row r="487" spans="1:7" x14ac:dyDescent="0.3">
      <c r="A487" s="70" t="s">
        <v>388</v>
      </c>
      <c r="B487" s="180" t="s">
        <v>90</v>
      </c>
      <c r="C487" s="57" t="s">
        <v>78</v>
      </c>
      <c r="D487" s="180">
        <v>454</v>
      </c>
      <c r="E487" s="61">
        <v>45527</v>
      </c>
      <c r="F487" s="61"/>
      <c r="G487" s="177">
        <v>1598</v>
      </c>
    </row>
    <row r="488" spans="1:7" x14ac:dyDescent="0.3">
      <c r="A488" s="70" t="s">
        <v>597</v>
      </c>
      <c r="B488" s="57" t="s">
        <v>905</v>
      </c>
      <c r="C488" s="57" t="s">
        <v>1790</v>
      </c>
      <c r="D488" s="98" t="s">
        <v>110</v>
      </c>
      <c r="E488" s="61">
        <v>45527</v>
      </c>
      <c r="F488" s="61"/>
      <c r="G488" s="177">
        <v>11245.65</v>
      </c>
    </row>
    <row r="489" spans="1:7" x14ac:dyDescent="0.3">
      <c r="A489" s="70" t="s">
        <v>597</v>
      </c>
      <c r="B489" s="57" t="s">
        <v>905</v>
      </c>
      <c r="C489" s="57" t="s">
        <v>1791</v>
      </c>
      <c r="D489" s="98" t="s">
        <v>110</v>
      </c>
      <c r="E489" s="61">
        <v>45527</v>
      </c>
      <c r="F489" s="61"/>
      <c r="G489" s="177">
        <v>6504.38</v>
      </c>
    </row>
    <row r="490" spans="1:7" x14ac:dyDescent="0.3">
      <c r="A490" s="70" t="s">
        <v>597</v>
      </c>
      <c r="B490" s="57" t="s">
        <v>905</v>
      </c>
      <c r="C490" s="57" t="s">
        <v>1792</v>
      </c>
      <c r="D490" s="98" t="s">
        <v>110</v>
      </c>
      <c r="E490" s="61">
        <v>45527</v>
      </c>
      <c r="F490" s="61"/>
      <c r="G490" s="177">
        <v>2796.57</v>
      </c>
    </row>
    <row r="491" spans="1:7" x14ac:dyDescent="0.3">
      <c r="A491" s="108" t="s">
        <v>592</v>
      </c>
      <c r="B491" s="109" t="s">
        <v>59</v>
      </c>
      <c r="C491" s="66" t="s">
        <v>62</v>
      </c>
      <c r="D491" s="66"/>
      <c r="E491" s="183">
        <v>45530</v>
      </c>
      <c r="F491" s="193">
        <v>108527.36</v>
      </c>
      <c r="G491" s="193"/>
    </row>
    <row r="492" spans="1:7" x14ac:dyDescent="0.3">
      <c r="A492" s="70" t="s">
        <v>360</v>
      </c>
      <c r="B492" s="180" t="s">
        <v>63</v>
      </c>
      <c r="C492" s="57" t="s">
        <v>770</v>
      </c>
      <c r="D492" s="98">
        <v>487215</v>
      </c>
      <c r="E492" s="61">
        <v>45530</v>
      </c>
      <c r="F492" s="61"/>
      <c r="G492" s="177">
        <v>41.88</v>
      </c>
    </row>
    <row r="493" spans="1:7" x14ac:dyDescent="0.3">
      <c r="A493" s="70" t="s">
        <v>387</v>
      </c>
      <c r="B493" s="180" t="s">
        <v>462</v>
      </c>
      <c r="C493" s="57" t="s">
        <v>463</v>
      </c>
      <c r="D493" s="180">
        <v>2691118</v>
      </c>
      <c r="E493" s="61">
        <v>45530</v>
      </c>
      <c r="F493" s="61"/>
      <c r="G493" s="177">
        <v>3685.35</v>
      </c>
    </row>
    <row r="494" spans="1:7" x14ac:dyDescent="0.3">
      <c r="A494" s="97" t="s">
        <v>365</v>
      </c>
      <c r="B494" s="189" t="s">
        <v>239</v>
      </c>
      <c r="C494" s="190" t="s">
        <v>595</v>
      </c>
      <c r="D494" s="180">
        <v>1238</v>
      </c>
      <c r="E494" s="61">
        <v>45530</v>
      </c>
      <c r="F494" s="61"/>
      <c r="G494" s="177">
        <v>2667.97</v>
      </c>
    </row>
    <row r="495" spans="1:7" x14ac:dyDescent="0.3">
      <c r="A495" s="70" t="s">
        <v>365</v>
      </c>
      <c r="B495" s="180" t="s">
        <v>85</v>
      </c>
      <c r="C495" s="57" t="s">
        <v>595</v>
      </c>
      <c r="D495" s="180">
        <v>2568</v>
      </c>
      <c r="E495" s="61">
        <v>45530</v>
      </c>
      <c r="F495" s="61"/>
      <c r="G495" s="177">
        <v>440</v>
      </c>
    </row>
    <row r="496" spans="1:7" x14ac:dyDescent="0.3">
      <c r="A496" s="70" t="s">
        <v>365</v>
      </c>
      <c r="B496" s="180" t="s">
        <v>85</v>
      </c>
      <c r="C496" s="57" t="s">
        <v>595</v>
      </c>
      <c r="D496" s="180">
        <v>2580</v>
      </c>
      <c r="E496" s="61">
        <v>45530</v>
      </c>
      <c r="F496" s="61"/>
      <c r="G496" s="177">
        <v>5690</v>
      </c>
    </row>
    <row r="497" spans="1:7" x14ac:dyDescent="0.3">
      <c r="A497" s="70" t="s">
        <v>365</v>
      </c>
      <c r="B497" s="180" t="s">
        <v>85</v>
      </c>
      <c r="C497" s="57" t="s">
        <v>595</v>
      </c>
      <c r="D497" s="180">
        <v>2572</v>
      </c>
      <c r="E497" s="61">
        <v>45530</v>
      </c>
      <c r="F497" s="61"/>
      <c r="G497" s="177">
        <v>1840</v>
      </c>
    </row>
    <row r="498" spans="1:7" x14ac:dyDescent="0.3">
      <c r="A498" s="70" t="s">
        <v>365</v>
      </c>
      <c r="B498" s="180" t="s">
        <v>1511</v>
      </c>
      <c r="C498" s="57" t="s">
        <v>595</v>
      </c>
      <c r="D498" s="180">
        <v>55233</v>
      </c>
      <c r="E498" s="61">
        <v>45530</v>
      </c>
      <c r="F498" s="61"/>
      <c r="G498" s="177">
        <v>179.92</v>
      </c>
    </row>
    <row r="499" spans="1:7" x14ac:dyDescent="0.3">
      <c r="A499" s="97" t="s">
        <v>387</v>
      </c>
      <c r="B499" s="189" t="s">
        <v>239</v>
      </c>
      <c r="C499" s="190" t="s">
        <v>610</v>
      </c>
      <c r="D499" s="180">
        <v>1235</v>
      </c>
      <c r="E499" s="61">
        <v>45530</v>
      </c>
      <c r="F499" s="61"/>
      <c r="G499" s="177">
        <v>396</v>
      </c>
    </row>
    <row r="500" spans="1:7" x14ac:dyDescent="0.3">
      <c r="A500" s="70" t="s">
        <v>365</v>
      </c>
      <c r="B500" s="180" t="s">
        <v>90</v>
      </c>
      <c r="C500" s="57" t="s">
        <v>595</v>
      </c>
      <c r="D500" s="180">
        <v>493</v>
      </c>
      <c r="E500" s="61">
        <v>45530</v>
      </c>
      <c r="F500" s="61"/>
      <c r="G500" s="177">
        <v>1782.4</v>
      </c>
    </row>
    <row r="501" spans="1:7" x14ac:dyDescent="0.3">
      <c r="A501" s="70" t="s">
        <v>365</v>
      </c>
      <c r="B501" s="180" t="s">
        <v>85</v>
      </c>
      <c r="C501" s="57" t="s">
        <v>595</v>
      </c>
      <c r="D501" s="180">
        <v>2573</v>
      </c>
      <c r="E501" s="61">
        <v>45530</v>
      </c>
      <c r="F501" s="61"/>
      <c r="G501" s="177">
        <v>664</v>
      </c>
    </row>
    <row r="502" spans="1:7" x14ac:dyDescent="0.3">
      <c r="A502" s="70" t="s">
        <v>365</v>
      </c>
      <c r="B502" s="180" t="s">
        <v>90</v>
      </c>
      <c r="C502" s="57" t="s">
        <v>595</v>
      </c>
      <c r="D502" s="180">
        <v>459</v>
      </c>
      <c r="E502" s="61">
        <v>45530</v>
      </c>
      <c r="F502" s="61"/>
      <c r="G502" s="177">
        <v>3722.4</v>
      </c>
    </row>
    <row r="503" spans="1:7" x14ac:dyDescent="0.3">
      <c r="A503" s="70" t="s">
        <v>365</v>
      </c>
      <c r="B503" s="180" t="s">
        <v>85</v>
      </c>
      <c r="C503" s="57" t="s">
        <v>595</v>
      </c>
      <c r="D503" s="180">
        <v>2567</v>
      </c>
      <c r="E503" s="61">
        <v>45530</v>
      </c>
      <c r="F503" s="61"/>
      <c r="G503" s="177">
        <v>1060</v>
      </c>
    </row>
    <row r="504" spans="1:7" x14ac:dyDescent="0.3">
      <c r="A504" s="70" t="s">
        <v>388</v>
      </c>
      <c r="B504" s="57" t="s">
        <v>142</v>
      </c>
      <c r="C504" s="57" t="s">
        <v>78</v>
      </c>
      <c r="D504" s="98">
        <v>998</v>
      </c>
      <c r="E504" s="61">
        <v>45530</v>
      </c>
      <c r="F504" s="61"/>
      <c r="G504" s="177">
        <v>1310.28</v>
      </c>
    </row>
    <row r="505" spans="1:7" x14ac:dyDescent="0.3">
      <c r="A505" s="70" t="s">
        <v>365</v>
      </c>
      <c r="B505" s="180" t="s">
        <v>210</v>
      </c>
      <c r="C505" s="57" t="s">
        <v>595</v>
      </c>
      <c r="D505" s="180">
        <v>18358</v>
      </c>
      <c r="E505" s="61">
        <v>45530</v>
      </c>
      <c r="F505" s="61"/>
      <c r="G505" s="177">
        <v>2619.59</v>
      </c>
    </row>
    <row r="506" spans="1:7" x14ac:dyDescent="0.3">
      <c r="A506" s="70" t="s">
        <v>1799</v>
      </c>
      <c r="B506" s="180" t="s">
        <v>745</v>
      </c>
      <c r="C506" s="57" t="s">
        <v>1800</v>
      </c>
      <c r="D506" s="180">
        <v>9321755</v>
      </c>
      <c r="E506" s="61">
        <v>45530</v>
      </c>
      <c r="F506" s="61"/>
      <c r="G506" s="177">
        <v>939</v>
      </c>
    </row>
    <row r="507" spans="1:7" x14ac:dyDescent="0.3">
      <c r="A507" s="70" t="s">
        <v>365</v>
      </c>
      <c r="B507" s="57" t="s">
        <v>1087</v>
      </c>
      <c r="C507" s="57" t="s">
        <v>595</v>
      </c>
      <c r="D507" s="180">
        <v>2551</v>
      </c>
      <c r="E507" s="61">
        <v>45530</v>
      </c>
      <c r="F507" s="61"/>
      <c r="G507" s="177">
        <v>270</v>
      </c>
    </row>
    <row r="508" spans="1:7" x14ac:dyDescent="0.3">
      <c r="A508" s="70" t="s">
        <v>1438</v>
      </c>
      <c r="B508" s="180" t="s">
        <v>745</v>
      </c>
      <c r="C508" s="57" t="s">
        <v>1439</v>
      </c>
      <c r="D508" s="180">
        <v>9311513</v>
      </c>
      <c r="E508" s="61">
        <v>45530</v>
      </c>
      <c r="F508" s="61"/>
      <c r="G508" s="177">
        <v>1999.9</v>
      </c>
    </row>
    <row r="509" spans="1:7" x14ac:dyDescent="0.3">
      <c r="A509" s="70" t="s">
        <v>592</v>
      </c>
      <c r="B509" s="180" t="s">
        <v>59</v>
      </c>
      <c r="C509" s="57" t="s">
        <v>327</v>
      </c>
      <c r="D509" s="180"/>
      <c r="E509" s="61">
        <v>45530</v>
      </c>
      <c r="F509" s="61"/>
      <c r="G509" s="177">
        <v>78973.649999999994</v>
      </c>
    </row>
    <row r="510" spans="1:7" x14ac:dyDescent="0.3">
      <c r="A510" s="70" t="s">
        <v>361</v>
      </c>
      <c r="B510" s="57" t="s">
        <v>232</v>
      </c>
      <c r="C510" s="57" t="s">
        <v>1801</v>
      </c>
      <c r="D510" s="98">
        <v>132511148</v>
      </c>
      <c r="E510" s="61">
        <v>45530</v>
      </c>
      <c r="F510" s="61"/>
      <c r="G510" s="177">
        <v>245.02</v>
      </c>
    </row>
    <row r="511" spans="1:7" x14ac:dyDescent="0.3">
      <c r="A511" s="108" t="s">
        <v>592</v>
      </c>
      <c r="B511" s="109" t="s">
        <v>59</v>
      </c>
      <c r="C511" s="66" t="s">
        <v>62</v>
      </c>
      <c r="D511" s="66"/>
      <c r="E511" s="183">
        <v>45532</v>
      </c>
      <c r="F511" s="193">
        <v>68258.38</v>
      </c>
      <c r="G511" s="193"/>
    </row>
    <row r="512" spans="1:7" x14ac:dyDescent="0.3">
      <c r="A512" s="108" t="s">
        <v>1504</v>
      </c>
      <c r="B512" s="109" t="s">
        <v>59</v>
      </c>
      <c r="C512" s="66" t="s">
        <v>1505</v>
      </c>
      <c r="D512" s="66"/>
      <c r="E512" s="183">
        <v>45532</v>
      </c>
      <c r="F512" s="193">
        <v>12.3</v>
      </c>
      <c r="G512" s="193"/>
    </row>
    <row r="513" spans="1:7" x14ac:dyDescent="0.3">
      <c r="A513" s="70" t="s">
        <v>615</v>
      </c>
      <c r="B513" s="57" t="s">
        <v>226</v>
      </c>
      <c r="C513" s="57" t="s">
        <v>1802</v>
      </c>
      <c r="D513" s="98"/>
      <c r="E513" s="61">
        <v>45532</v>
      </c>
      <c r="F513" s="61"/>
      <c r="G513" s="177">
        <v>58547.39</v>
      </c>
    </row>
    <row r="514" spans="1:7" x14ac:dyDescent="0.3">
      <c r="A514" s="70" t="s">
        <v>594</v>
      </c>
      <c r="B514" s="57" t="s">
        <v>900</v>
      </c>
      <c r="C514" s="57" t="s">
        <v>1803</v>
      </c>
      <c r="D514" s="98" t="s">
        <v>110</v>
      </c>
      <c r="E514" s="61">
        <v>45532</v>
      </c>
      <c r="F514" s="61"/>
      <c r="G514" s="177">
        <v>176.31</v>
      </c>
    </row>
    <row r="515" spans="1:7" x14ac:dyDescent="0.3">
      <c r="A515" s="70" t="s">
        <v>607</v>
      </c>
      <c r="B515" s="180" t="s">
        <v>1305</v>
      </c>
      <c r="C515" s="57" t="s">
        <v>608</v>
      </c>
      <c r="D515" s="180">
        <v>1537</v>
      </c>
      <c r="E515" s="61">
        <v>45532</v>
      </c>
      <c r="F515" s="61"/>
      <c r="G515" s="177">
        <v>2256.1</v>
      </c>
    </row>
    <row r="516" spans="1:7" x14ac:dyDescent="0.3">
      <c r="A516" s="70" t="s">
        <v>387</v>
      </c>
      <c r="B516" s="180" t="s">
        <v>462</v>
      </c>
      <c r="C516" s="57" t="s">
        <v>463</v>
      </c>
      <c r="D516" s="180">
        <v>2691813</v>
      </c>
      <c r="E516" s="61">
        <v>45532</v>
      </c>
      <c r="F516" s="61"/>
      <c r="G516" s="177">
        <v>243.95</v>
      </c>
    </row>
    <row r="517" spans="1:7" x14ac:dyDescent="0.3">
      <c r="A517" s="70" t="s">
        <v>358</v>
      </c>
      <c r="B517" s="180" t="s">
        <v>1304</v>
      </c>
      <c r="C517" s="57" t="s">
        <v>1804</v>
      </c>
      <c r="D517" s="98">
        <v>425216</v>
      </c>
      <c r="E517" s="61">
        <v>45532</v>
      </c>
      <c r="F517" s="61"/>
      <c r="G517" s="177">
        <v>5000</v>
      </c>
    </row>
    <row r="518" spans="1:7" x14ac:dyDescent="0.3">
      <c r="A518" s="70" t="s">
        <v>387</v>
      </c>
      <c r="B518" s="180" t="s">
        <v>187</v>
      </c>
      <c r="C518" s="57" t="s">
        <v>756</v>
      </c>
      <c r="D518" s="180">
        <v>12043</v>
      </c>
      <c r="E518" s="61">
        <v>45532</v>
      </c>
      <c r="F518" s="61"/>
      <c r="G518" s="177">
        <v>373.68</v>
      </c>
    </row>
    <row r="519" spans="1:7" x14ac:dyDescent="0.3">
      <c r="A519" s="70" t="s">
        <v>365</v>
      </c>
      <c r="B519" s="180" t="s">
        <v>210</v>
      </c>
      <c r="C519" s="57" t="s">
        <v>595</v>
      </c>
      <c r="D519" s="180">
        <v>18362</v>
      </c>
      <c r="E519" s="61">
        <v>45532</v>
      </c>
      <c r="F519" s="61"/>
      <c r="G519" s="177">
        <v>712</v>
      </c>
    </row>
    <row r="520" spans="1:7" x14ac:dyDescent="0.3">
      <c r="A520" s="70" t="s">
        <v>358</v>
      </c>
      <c r="B520" s="180" t="s">
        <v>94</v>
      </c>
      <c r="C520" s="57" t="s">
        <v>1805</v>
      </c>
      <c r="D520" s="98">
        <v>20830</v>
      </c>
      <c r="E520" s="61">
        <v>45532</v>
      </c>
      <c r="F520" s="61"/>
      <c r="G520" s="177">
        <v>961.25</v>
      </c>
    </row>
    <row r="521" spans="1:7" x14ac:dyDescent="0.3">
      <c r="A521" s="108" t="s">
        <v>592</v>
      </c>
      <c r="B521" s="109" t="s">
        <v>59</v>
      </c>
      <c r="C521" s="66" t="s">
        <v>62</v>
      </c>
      <c r="D521" s="66"/>
      <c r="E521" s="183">
        <v>45533</v>
      </c>
      <c r="F521" s="193">
        <v>28605.74</v>
      </c>
      <c r="G521" s="193"/>
    </row>
    <row r="522" spans="1:7" x14ac:dyDescent="0.3">
      <c r="A522" s="108" t="s">
        <v>352</v>
      </c>
      <c r="B522" s="109" t="s">
        <v>59</v>
      </c>
      <c r="C522" s="66" t="s">
        <v>1806</v>
      </c>
      <c r="D522" s="66"/>
      <c r="E522" s="183">
        <v>45533</v>
      </c>
      <c r="F522" s="193">
        <v>586.74</v>
      </c>
      <c r="G522" s="193"/>
    </row>
    <row r="523" spans="1:7" x14ac:dyDescent="0.3">
      <c r="A523" s="70" t="s">
        <v>594</v>
      </c>
      <c r="B523" s="180" t="s">
        <v>1807</v>
      </c>
      <c r="C523" s="57" t="s">
        <v>1808</v>
      </c>
      <c r="D523" s="180" t="s">
        <v>110</v>
      </c>
      <c r="E523" s="61">
        <v>45533</v>
      </c>
      <c r="F523" s="61"/>
      <c r="G523" s="177">
        <v>9605.2999999999993</v>
      </c>
    </row>
    <row r="524" spans="1:7" x14ac:dyDescent="0.3">
      <c r="A524" s="70" t="s">
        <v>594</v>
      </c>
      <c r="B524" s="180" t="s">
        <v>1807</v>
      </c>
      <c r="C524" s="57" t="s">
        <v>1808</v>
      </c>
      <c r="D524" s="180" t="s">
        <v>110</v>
      </c>
      <c r="E524" s="61">
        <v>45533</v>
      </c>
      <c r="F524" s="61"/>
      <c r="G524" s="177">
        <v>3398.74</v>
      </c>
    </row>
    <row r="525" spans="1:7" x14ac:dyDescent="0.3">
      <c r="A525" s="70" t="s">
        <v>607</v>
      </c>
      <c r="B525" s="180" t="s">
        <v>1086</v>
      </c>
      <c r="C525" s="57" t="s">
        <v>608</v>
      </c>
      <c r="D525" s="180">
        <v>1671</v>
      </c>
      <c r="E525" s="61">
        <v>45533</v>
      </c>
      <c r="F525" s="61"/>
      <c r="G525" s="177">
        <v>990</v>
      </c>
    </row>
    <row r="526" spans="1:7" x14ac:dyDescent="0.3">
      <c r="A526" s="70" t="s">
        <v>607</v>
      </c>
      <c r="B526" s="180" t="s">
        <v>1086</v>
      </c>
      <c r="C526" s="57" t="s">
        <v>608</v>
      </c>
      <c r="D526" s="180">
        <v>1666</v>
      </c>
      <c r="E526" s="61">
        <v>45533</v>
      </c>
      <c r="F526" s="61"/>
      <c r="G526" s="177">
        <v>1010.8</v>
      </c>
    </row>
    <row r="527" spans="1:7" x14ac:dyDescent="0.3">
      <c r="A527" s="70" t="s">
        <v>607</v>
      </c>
      <c r="B527" s="180" t="s">
        <v>1086</v>
      </c>
      <c r="C527" s="57" t="s">
        <v>608</v>
      </c>
      <c r="D527" s="180">
        <v>1665</v>
      </c>
      <c r="E527" s="61">
        <v>45533</v>
      </c>
      <c r="F527" s="61"/>
      <c r="G527" s="177">
        <v>93.25</v>
      </c>
    </row>
    <row r="528" spans="1:7" x14ac:dyDescent="0.3">
      <c r="A528" s="70" t="s">
        <v>607</v>
      </c>
      <c r="B528" s="180" t="s">
        <v>1086</v>
      </c>
      <c r="C528" s="57" t="s">
        <v>608</v>
      </c>
      <c r="D528" s="180">
        <v>1667</v>
      </c>
      <c r="E528" s="61">
        <v>45533</v>
      </c>
      <c r="F528" s="61"/>
      <c r="G528" s="177">
        <v>2427.86</v>
      </c>
    </row>
    <row r="529" spans="1:7" x14ac:dyDescent="0.3">
      <c r="A529" s="70" t="s">
        <v>607</v>
      </c>
      <c r="B529" s="180" t="s">
        <v>1086</v>
      </c>
      <c r="C529" s="57" t="s">
        <v>608</v>
      </c>
      <c r="D529" s="180">
        <v>1668</v>
      </c>
      <c r="E529" s="61">
        <v>45533</v>
      </c>
      <c r="F529" s="61"/>
      <c r="G529" s="177">
        <v>436.4</v>
      </c>
    </row>
    <row r="530" spans="1:7" x14ac:dyDescent="0.3">
      <c r="A530" s="70" t="s">
        <v>365</v>
      </c>
      <c r="B530" s="180" t="s">
        <v>90</v>
      </c>
      <c r="C530" s="57" t="s">
        <v>595</v>
      </c>
      <c r="D530" s="180">
        <v>494</v>
      </c>
      <c r="E530" s="61">
        <v>45533</v>
      </c>
      <c r="F530" s="61"/>
      <c r="G530" s="177">
        <v>6715.6</v>
      </c>
    </row>
    <row r="531" spans="1:7" x14ac:dyDescent="0.3">
      <c r="A531" s="70" t="s">
        <v>388</v>
      </c>
      <c r="B531" s="180" t="s">
        <v>90</v>
      </c>
      <c r="C531" s="57" t="s">
        <v>78</v>
      </c>
      <c r="D531" s="180">
        <v>487</v>
      </c>
      <c r="E531" s="61">
        <v>45533</v>
      </c>
      <c r="F531" s="61"/>
      <c r="G531" s="177">
        <v>1198.5</v>
      </c>
    </row>
    <row r="532" spans="1:7" x14ac:dyDescent="0.3">
      <c r="A532" s="70" t="s">
        <v>365</v>
      </c>
      <c r="B532" s="180" t="s">
        <v>427</v>
      </c>
      <c r="C532" s="57" t="s">
        <v>595</v>
      </c>
      <c r="D532" s="98">
        <v>172</v>
      </c>
      <c r="E532" s="61">
        <v>45533</v>
      </c>
      <c r="F532" s="61"/>
      <c r="G532" s="177">
        <v>1120</v>
      </c>
    </row>
    <row r="533" spans="1:7" x14ac:dyDescent="0.3">
      <c r="A533" s="70" t="s">
        <v>365</v>
      </c>
      <c r="B533" s="180" t="s">
        <v>85</v>
      </c>
      <c r="C533" s="57" t="s">
        <v>595</v>
      </c>
      <c r="D533" s="180">
        <v>2596</v>
      </c>
      <c r="E533" s="61">
        <v>45533</v>
      </c>
      <c r="F533" s="61"/>
      <c r="G533" s="177">
        <v>550</v>
      </c>
    </row>
    <row r="534" spans="1:7" x14ac:dyDescent="0.3">
      <c r="A534" s="70" t="s">
        <v>358</v>
      </c>
      <c r="B534" s="180" t="s">
        <v>848</v>
      </c>
      <c r="C534" s="57" t="s">
        <v>1809</v>
      </c>
      <c r="D534" s="180">
        <v>119</v>
      </c>
      <c r="E534" s="61">
        <v>45533</v>
      </c>
      <c r="F534" s="61"/>
      <c r="G534" s="177">
        <v>809.89</v>
      </c>
    </row>
    <row r="535" spans="1:7" x14ac:dyDescent="0.3">
      <c r="A535" s="70" t="s">
        <v>365</v>
      </c>
      <c r="B535" s="180" t="s">
        <v>427</v>
      </c>
      <c r="C535" s="57" t="s">
        <v>595</v>
      </c>
      <c r="D535" s="98">
        <v>169</v>
      </c>
      <c r="E535" s="61">
        <v>45533</v>
      </c>
      <c r="F535" s="61"/>
      <c r="G535" s="177">
        <v>180</v>
      </c>
    </row>
    <row r="536" spans="1:7" x14ac:dyDescent="0.3">
      <c r="A536" s="97" t="s">
        <v>387</v>
      </c>
      <c r="B536" s="189" t="s">
        <v>239</v>
      </c>
      <c r="C536" s="190" t="s">
        <v>610</v>
      </c>
      <c r="D536" s="180">
        <v>1249</v>
      </c>
      <c r="E536" s="61">
        <v>45533</v>
      </c>
      <c r="F536" s="61"/>
      <c r="G536" s="177">
        <v>69.400000000000006</v>
      </c>
    </row>
    <row r="537" spans="1:7" x14ac:dyDescent="0.3">
      <c r="A537" s="70" t="s">
        <v>594</v>
      </c>
      <c r="B537" s="180" t="s">
        <v>1810</v>
      </c>
      <c r="C537" s="57" t="s">
        <v>1811</v>
      </c>
      <c r="D537" s="180" t="s">
        <v>110</v>
      </c>
      <c r="E537" s="61">
        <v>45533</v>
      </c>
      <c r="F537" s="61"/>
      <c r="G537" s="177">
        <v>586.74</v>
      </c>
    </row>
    <row r="538" spans="1:7" x14ac:dyDescent="0.3">
      <c r="A538" s="108" t="s">
        <v>592</v>
      </c>
      <c r="B538" s="109" t="s">
        <v>59</v>
      </c>
      <c r="C538" s="66" t="s">
        <v>1812</v>
      </c>
      <c r="D538" s="66"/>
      <c r="E538" s="183">
        <v>45534</v>
      </c>
      <c r="F538" s="184">
        <v>1090.4000000000001</v>
      </c>
      <c r="G538" s="184"/>
    </row>
    <row r="539" spans="1:7" x14ac:dyDescent="0.3">
      <c r="A539" s="108" t="s">
        <v>592</v>
      </c>
      <c r="B539" s="109" t="s">
        <v>59</v>
      </c>
      <c r="C539" s="66" t="s">
        <v>1813</v>
      </c>
      <c r="D539" s="66"/>
      <c r="E539" s="183">
        <v>45534</v>
      </c>
      <c r="F539" s="184">
        <v>11510.4</v>
      </c>
      <c r="G539" s="184"/>
    </row>
    <row r="540" spans="1:7" x14ac:dyDescent="0.3">
      <c r="A540" s="108" t="s">
        <v>592</v>
      </c>
      <c r="B540" s="109" t="s">
        <v>59</v>
      </c>
      <c r="C540" s="66" t="s">
        <v>62</v>
      </c>
      <c r="D540" s="66"/>
      <c r="E540" s="183">
        <v>45534</v>
      </c>
      <c r="F540" s="193">
        <v>407419.69</v>
      </c>
      <c r="G540" s="193"/>
    </row>
    <row r="541" spans="1:7" x14ac:dyDescent="0.3">
      <c r="A541" s="70" t="s">
        <v>594</v>
      </c>
      <c r="B541" s="180" t="s">
        <v>1810</v>
      </c>
      <c r="C541" s="57" t="s">
        <v>1814</v>
      </c>
      <c r="D541" s="180" t="s">
        <v>110</v>
      </c>
      <c r="E541" s="61">
        <v>45534</v>
      </c>
      <c r="F541" s="61"/>
      <c r="G541" s="177">
        <v>586.74</v>
      </c>
    </row>
    <row r="542" spans="1:7" x14ac:dyDescent="0.3">
      <c r="A542" s="70" t="s">
        <v>615</v>
      </c>
      <c r="B542" s="57" t="s">
        <v>226</v>
      </c>
      <c r="C542" s="57" t="s">
        <v>1802</v>
      </c>
      <c r="D542" s="98"/>
      <c r="E542" s="61">
        <v>45534</v>
      </c>
      <c r="F542" s="61"/>
      <c r="G542" s="71">
        <v>51858.17</v>
      </c>
    </row>
    <row r="543" spans="1:7" x14ac:dyDescent="0.3">
      <c r="A543" s="70" t="s">
        <v>352</v>
      </c>
      <c r="B543" s="180" t="s">
        <v>1355</v>
      </c>
      <c r="C543" s="57" t="s">
        <v>1815</v>
      </c>
      <c r="D543" s="180">
        <v>6386075</v>
      </c>
      <c r="E543" s="61">
        <v>45534</v>
      </c>
      <c r="F543" s="61"/>
      <c r="G543" s="177">
        <v>1090.4000000000001</v>
      </c>
    </row>
    <row r="544" spans="1:7" x14ac:dyDescent="0.3">
      <c r="A544" s="70" t="s">
        <v>352</v>
      </c>
      <c r="B544" s="180" t="s">
        <v>1355</v>
      </c>
      <c r="C544" s="57" t="s">
        <v>1815</v>
      </c>
      <c r="D544" s="180">
        <v>6386132</v>
      </c>
      <c r="E544" s="61">
        <v>45534</v>
      </c>
      <c r="F544" s="61"/>
      <c r="G544" s="177">
        <v>11510.4</v>
      </c>
    </row>
    <row r="545" spans="1:7" x14ac:dyDescent="0.3">
      <c r="A545" s="70" t="s">
        <v>607</v>
      </c>
      <c r="B545" s="180" t="s">
        <v>1305</v>
      </c>
      <c r="C545" s="57" t="s">
        <v>608</v>
      </c>
      <c r="D545" s="180">
        <v>1582</v>
      </c>
      <c r="E545" s="61">
        <v>45534</v>
      </c>
      <c r="F545" s="61"/>
      <c r="G545" s="177">
        <v>1882.8</v>
      </c>
    </row>
    <row r="546" spans="1:7" x14ac:dyDescent="0.3">
      <c r="A546" s="70" t="s">
        <v>607</v>
      </c>
      <c r="B546" s="180" t="s">
        <v>1305</v>
      </c>
      <c r="C546" s="57" t="s">
        <v>608</v>
      </c>
      <c r="D546" s="180">
        <v>1583</v>
      </c>
      <c r="E546" s="61">
        <v>45534</v>
      </c>
      <c r="F546" s="61"/>
      <c r="G546" s="177">
        <v>2913.27</v>
      </c>
    </row>
    <row r="547" spans="1:7" x14ac:dyDescent="0.3">
      <c r="A547" s="70" t="s">
        <v>360</v>
      </c>
      <c r="B547" s="180" t="s">
        <v>63</v>
      </c>
      <c r="C547" s="57" t="s">
        <v>770</v>
      </c>
      <c r="D547" s="98">
        <v>487841</v>
      </c>
      <c r="E547" s="61">
        <v>45534</v>
      </c>
      <c r="F547" s="61"/>
      <c r="G547" s="71">
        <v>41.88</v>
      </c>
    </row>
    <row r="548" spans="1:7" x14ac:dyDescent="0.3">
      <c r="A548" s="70" t="s">
        <v>360</v>
      </c>
      <c r="B548" s="180" t="s">
        <v>63</v>
      </c>
      <c r="C548" s="57" t="s">
        <v>770</v>
      </c>
      <c r="D548" s="98">
        <v>487925</v>
      </c>
      <c r="E548" s="61">
        <v>45534</v>
      </c>
      <c r="F548" s="61"/>
      <c r="G548" s="71">
        <v>8531.64</v>
      </c>
    </row>
    <row r="549" spans="1:7" x14ac:dyDescent="0.3">
      <c r="A549" s="70" t="s">
        <v>625</v>
      </c>
      <c r="B549" s="57" t="s">
        <v>70</v>
      </c>
      <c r="C549" s="57" t="s">
        <v>1816</v>
      </c>
      <c r="D549" s="98">
        <v>86359</v>
      </c>
      <c r="E549" s="61">
        <v>45534</v>
      </c>
      <c r="F549" s="61"/>
      <c r="G549" s="71">
        <v>1319.56</v>
      </c>
    </row>
    <row r="550" spans="1:7" x14ac:dyDescent="0.3">
      <c r="A550" s="70" t="s">
        <v>870</v>
      </c>
      <c r="B550" s="180" t="s">
        <v>302</v>
      </c>
      <c r="C550" s="57" t="s">
        <v>1817</v>
      </c>
      <c r="D550" s="98" t="s">
        <v>338</v>
      </c>
      <c r="E550" s="61">
        <v>45534</v>
      </c>
      <c r="F550" s="61"/>
      <c r="G550" s="194">
        <v>35577</v>
      </c>
    </row>
    <row r="551" spans="1:7" x14ac:dyDescent="0.3">
      <c r="A551" s="70" t="s">
        <v>870</v>
      </c>
      <c r="B551" s="180" t="s">
        <v>307</v>
      </c>
      <c r="C551" s="57" t="s">
        <v>1818</v>
      </c>
      <c r="D551" s="180">
        <v>87170078</v>
      </c>
      <c r="E551" s="61">
        <v>45534</v>
      </c>
      <c r="F551" s="61"/>
      <c r="G551" s="194">
        <v>47614.400000000001</v>
      </c>
    </row>
    <row r="552" spans="1:7" x14ac:dyDescent="0.3">
      <c r="A552" s="70" t="s">
        <v>870</v>
      </c>
      <c r="B552" s="180" t="s">
        <v>302</v>
      </c>
      <c r="C552" s="57" t="s">
        <v>1819</v>
      </c>
      <c r="D552" s="98">
        <v>86574440</v>
      </c>
      <c r="E552" s="61">
        <v>45534</v>
      </c>
      <c r="F552" s="61"/>
      <c r="G552" s="71">
        <v>54995.93</v>
      </c>
    </row>
    <row r="553" spans="1:7" x14ac:dyDescent="0.3">
      <c r="A553" s="70" t="s">
        <v>870</v>
      </c>
      <c r="B553" s="180" t="s">
        <v>307</v>
      </c>
      <c r="C553" s="57" t="s">
        <v>1820</v>
      </c>
      <c r="D553" s="98" t="s">
        <v>930</v>
      </c>
      <c r="E553" s="61">
        <v>45534</v>
      </c>
      <c r="F553" s="61"/>
      <c r="G553" s="194">
        <v>119346.67</v>
      </c>
    </row>
    <row r="554" spans="1:7" x14ac:dyDescent="0.3">
      <c r="A554" s="70" t="s">
        <v>870</v>
      </c>
      <c r="B554" s="180" t="s">
        <v>307</v>
      </c>
      <c r="C554" s="57" t="s">
        <v>1426</v>
      </c>
      <c r="D554" s="180">
        <v>54848122</v>
      </c>
      <c r="E554" s="61">
        <v>45534</v>
      </c>
      <c r="F554" s="61"/>
      <c r="G554" s="194">
        <v>40894.879999999997</v>
      </c>
    </row>
    <row r="555" spans="1:7" x14ac:dyDescent="0.3">
      <c r="A555" s="70" t="s">
        <v>365</v>
      </c>
      <c r="B555" s="180" t="s">
        <v>85</v>
      </c>
      <c r="C555" s="57" t="s">
        <v>595</v>
      </c>
      <c r="D555" s="180">
        <v>2603</v>
      </c>
      <c r="E555" s="61">
        <v>45534</v>
      </c>
      <c r="F555" s="61"/>
      <c r="G555" s="177">
        <v>5289.9</v>
      </c>
    </row>
    <row r="556" spans="1:7" x14ac:dyDescent="0.3">
      <c r="A556" s="70" t="s">
        <v>365</v>
      </c>
      <c r="B556" s="180" t="s">
        <v>85</v>
      </c>
      <c r="C556" s="57" t="s">
        <v>595</v>
      </c>
      <c r="D556" s="180">
        <v>2594</v>
      </c>
      <c r="E556" s="61">
        <v>45534</v>
      </c>
      <c r="F556" s="61"/>
      <c r="G556" s="177">
        <v>12998</v>
      </c>
    </row>
    <row r="557" spans="1:7" x14ac:dyDescent="0.3">
      <c r="A557" s="70" t="s">
        <v>365</v>
      </c>
      <c r="B557" s="180" t="s">
        <v>85</v>
      </c>
      <c r="C557" s="57" t="s">
        <v>595</v>
      </c>
      <c r="D557" s="180">
        <v>2595</v>
      </c>
      <c r="E557" s="61">
        <v>45534</v>
      </c>
      <c r="F557" s="61"/>
      <c r="G557" s="177">
        <v>281</v>
      </c>
    </row>
    <row r="558" spans="1:7" x14ac:dyDescent="0.3">
      <c r="A558" s="70" t="s">
        <v>365</v>
      </c>
      <c r="B558" s="180" t="s">
        <v>85</v>
      </c>
      <c r="C558" s="57" t="s">
        <v>595</v>
      </c>
      <c r="D558" s="180">
        <v>2598</v>
      </c>
      <c r="E558" s="61">
        <v>45534</v>
      </c>
      <c r="F558" s="61"/>
      <c r="G558" s="177">
        <v>5217</v>
      </c>
    </row>
    <row r="559" spans="1:7" x14ac:dyDescent="0.3">
      <c r="A559" s="70" t="s">
        <v>365</v>
      </c>
      <c r="B559" s="180" t="s">
        <v>427</v>
      </c>
      <c r="C559" s="57" t="s">
        <v>595</v>
      </c>
      <c r="D559" s="98">
        <v>168</v>
      </c>
      <c r="E559" s="61">
        <v>45534</v>
      </c>
      <c r="F559" s="61"/>
      <c r="G559" s="177">
        <v>1841.2</v>
      </c>
    </row>
    <row r="560" spans="1:7" x14ac:dyDescent="0.3">
      <c r="A560" s="70" t="s">
        <v>365</v>
      </c>
      <c r="B560" s="180" t="s">
        <v>85</v>
      </c>
      <c r="C560" s="57" t="s">
        <v>595</v>
      </c>
      <c r="D560" s="180">
        <v>2597</v>
      </c>
      <c r="E560" s="61">
        <v>45534</v>
      </c>
      <c r="F560" s="61"/>
      <c r="G560" s="177">
        <v>187.5</v>
      </c>
    </row>
    <row r="561" spans="1:7" x14ac:dyDescent="0.3">
      <c r="A561" s="70" t="s">
        <v>365</v>
      </c>
      <c r="B561" s="180" t="s">
        <v>85</v>
      </c>
      <c r="C561" s="57" t="s">
        <v>595</v>
      </c>
      <c r="D561" s="180">
        <v>2593</v>
      </c>
      <c r="E561" s="61">
        <v>45534</v>
      </c>
      <c r="F561" s="61"/>
      <c r="G561" s="177">
        <v>249</v>
      </c>
    </row>
    <row r="562" spans="1:7" x14ac:dyDescent="0.3">
      <c r="A562" s="70" t="s">
        <v>365</v>
      </c>
      <c r="B562" s="57" t="s">
        <v>1355</v>
      </c>
      <c r="C562" s="57" t="s">
        <v>595</v>
      </c>
      <c r="D562" s="98">
        <v>246</v>
      </c>
      <c r="E562" s="61">
        <v>45534</v>
      </c>
      <c r="F562" s="61"/>
      <c r="G562" s="177">
        <v>1090.4000000000001</v>
      </c>
    </row>
    <row r="563" spans="1:7" x14ac:dyDescent="0.3">
      <c r="A563" s="70" t="s">
        <v>365</v>
      </c>
      <c r="B563" s="180" t="s">
        <v>85</v>
      </c>
      <c r="C563" s="57" t="s">
        <v>595</v>
      </c>
      <c r="D563" s="180">
        <v>2602</v>
      </c>
      <c r="E563" s="61">
        <v>45534</v>
      </c>
      <c r="F563" s="61"/>
      <c r="G563" s="177">
        <v>125</v>
      </c>
    </row>
    <row r="564" spans="1:7" x14ac:dyDescent="0.3">
      <c r="A564" s="70" t="s">
        <v>365</v>
      </c>
      <c r="B564" s="180" t="s">
        <v>427</v>
      </c>
      <c r="C564" s="57" t="s">
        <v>595</v>
      </c>
      <c r="D564" s="98">
        <v>173</v>
      </c>
      <c r="E564" s="61">
        <v>45534</v>
      </c>
      <c r="F564" s="61"/>
      <c r="G564" s="177">
        <v>872.4</v>
      </c>
    </row>
    <row r="565" spans="1:7" x14ac:dyDescent="0.3">
      <c r="A565" s="70" t="s">
        <v>365</v>
      </c>
      <c r="B565" s="57" t="s">
        <v>1355</v>
      </c>
      <c r="C565" s="57" t="s">
        <v>595</v>
      </c>
      <c r="D565" s="98">
        <v>312</v>
      </c>
      <c r="E565" s="61">
        <v>45534</v>
      </c>
      <c r="F565" s="61"/>
      <c r="G565" s="177">
        <v>11510.4</v>
      </c>
    </row>
    <row r="566" spans="1:7" x14ac:dyDescent="0.3">
      <c r="A566" s="70" t="s">
        <v>365</v>
      </c>
      <c r="B566" s="180" t="s">
        <v>63</v>
      </c>
      <c r="C566" s="57" t="s">
        <v>595</v>
      </c>
      <c r="D566" s="98">
        <v>263321</v>
      </c>
      <c r="E566" s="61">
        <v>45534</v>
      </c>
      <c r="F566" s="61"/>
      <c r="G566" s="177">
        <v>2194.9499999999998</v>
      </c>
    </row>
    <row r="567" spans="1:7" x14ac:dyDescent="0.3">
      <c r="A567" s="228" t="s">
        <v>1821</v>
      </c>
      <c r="B567" s="229"/>
      <c r="C567" s="229"/>
      <c r="D567" s="229"/>
      <c r="E567" s="230"/>
      <c r="F567" s="162">
        <f>SUM(F6:F566)</f>
        <v>21079000.609999988</v>
      </c>
      <c r="G567" s="162">
        <f>SUM(G6:G566)</f>
        <v>21079000.609999977</v>
      </c>
    </row>
  </sheetData>
  <sheetProtection algorithmName="SHA-512" hashValue="4tWYyxoxdbjrxaPEQm+GQr+IKNnaD3Cjr+LqgqrFT8yQZuNoD3lDGkBvWN81QQusbh+hDOpsFKcMekEbwY4anA==" saltValue="uH0DjXuqyRLwppGbflijXQ==" spinCount="100000" sheet="1" objects="1" scenarios="1"/>
  <protectedRanges>
    <protectedRange algorithmName="SHA-512" hashValue="BIECXXLQTeZJOx05FhxNMY6bX0FG7L8BpAjO3Hk073tMf1ubRNMfSRBsBwOVM9WAG5vzoeJK9zi73lb6vrANVA==" saltValue="YhRx49mkr4bYm3ZTPTnjcg==" spinCount="100000" sqref="A5:G5" name="Intervalo1_2"/>
    <protectedRange algorithmName="SHA-512" hashValue="BIECXXLQTeZJOx05FhxNMY6bX0FG7L8BpAjO3Hk073tMf1ubRNMfSRBsBwOVM9WAG5vzoeJK9zi73lb6vrANVA==" saltValue="YhRx49mkr4bYm3ZTPTnjcg==" spinCount="100000" sqref="A370:B370 A371:C371 D419:D422 D424:F426 D436:D437 A497:B498 E378:F378 A380:C380 B382:C382 B446:F446 D403:D407 B385:C385 G389 A527:C527 A390:B390 C534 A549:C551 D449:F450 G392 A394:C395 A539:B539 G396 A396:B396 B542:C542 A398:C398 A399 E399:F401 E405:F405 A406 C416 D466:F466 A420:C422 G423 G436 A425:B425 C430 A436:B436 B419:C419 A540:C540 A437:C437 A407:C407 D460 A400:C405 B397:C397 A456:C456 A391:C391 A466:B466 A467:C467 A377:D379 A472:C473 A388:C388 A470:F471 B373:C374 C496 E370:F371 E385:F385 D542:F543 E473:F473 E419:F419 E437:F437 E407:F407 E390:F396 E388:F388 E373:G374 D370:D372 D374:D375 D497:F498 D381:D382 D384 A387:F387 A552:F552 D539:F539 D392:D401 A526:F526 C47:D48" name="Intervalo1_27"/>
    <protectedRange algorithmName="SHA-512" hashValue="BIECXXLQTeZJOx05FhxNMY6bX0FG7L8BpAjO3Hk073tMf1ubRNMfSRBsBwOVM9WAG5vzoeJK9zi73lb6vrANVA==" saltValue="YhRx49mkr4bYm3ZTPTnjcg==" spinCount="100000" sqref="D66:F66" name="Intervalo1_1_1"/>
    <protectedRange algorithmName="SHA-512" hashValue="SOYoXHnsd8H3JMwtnN8n0SDMvJLW8NUH3c7N9U/C2WTm7adtKrHc9Rw5AhcK1dwRMld7kJZ5o3zpwjKqrnC6rw==" saltValue="9sV1nF7wJ5XLhLyfByHakQ==" spinCount="100000" sqref="A66:C66 G66" name="Intervalo1_28"/>
    <protectedRange algorithmName="SHA-512" hashValue="BIECXXLQTeZJOx05FhxNMY6bX0FG7L8BpAjO3Hk073tMf1ubRNMfSRBsBwOVM9WAG5vzoeJK9zi73lb6vrANVA==" saltValue="YhRx49mkr4bYm3ZTPTnjcg==" spinCount="100000" sqref="B67:F67" name="Intervalo1_2_3"/>
    <protectedRange algorithmName="SHA-512" hashValue="pYqvGp4vyeT51Cm34fl1Id+3laNBAeXZ4xCJQzRXtltNVGl551VlmJarAj+OLsj74RRcLroUKfyp8dsMep+krw==" saltValue="4tagR5G1Xs5zqOyVLn3ZaQ==" spinCount="100000" sqref="A67" name="Intervalo1_1_1_1"/>
    <protectedRange algorithmName="SHA-512" hashValue="SOYoXHnsd8H3JMwtnN8n0SDMvJLW8NUH3c7N9U/C2WTm7adtKrHc9Rw5AhcK1dwRMld7kJZ5o3zpwjKqrnC6rw==" saltValue="9sV1nF7wJ5XLhLyfByHakQ==" spinCount="100000" sqref="G67" name="Intervalo1_4_1"/>
    <protectedRange algorithmName="SHA-512" hashValue="nJCPMKKPbQe6/ha4iPpgDvsehmgBQOKJ/8YB5Oj66Xa1HSaMdEySI9MA2i7F3wvMOIhzJpsg48H1o311Buf3qA==" saltValue="Z3UMDN8w5bylweDrohUzTQ==" spinCount="100000" sqref="G68 G526:G529 G532 G537:G540 G535 G542 G549:G552" name="Intervalo1_1_3"/>
    <protectedRange algorithmName="SHA-512" hashValue="pYqvGp4vyeT51Cm34fl1Id+3laNBAeXZ4xCJQzRXtltNVGl551VlmJarAj+OLsj74RRcLroUKfyp8dsMep+krw==" saltValue="4tagR5G1Xs5zqOyVLn3ZaQ==" spinCount="100000" sqref="A68" name="Intervalo1_25_1"/>
    <protectedRange algorithmName="SHA-512" hashValue="pYqvGp4vyeT51Cm34fl1Id+3laNBAeXZ4xCJQzRXtltNVGl551VlmJarAj+OLsj74RRcLroUKfyp8dsMep+krw==" saltValue="4tagR5G1Xs5zqOyVLn3ZaQ==" spinCount="100000" sqref="B68:F68" name="Intervalo1_29"/>
    <protectedRange algorithmName="SHA-512" hashValue="BIECXXLQTeZJOx05FhxNMY6bX0FG7L8BpAjO3Hk073tMf1ubRNMfSRBsBwOVM9WAG5vzoeJK9zi73lb6vrANVA==" saltValue="YhRx49mkr4bYm3ZTPTnjcg==" spinCount="100000" sqref="A69:G69" name="Intervalo1_3_1"/>
    <protectedRange algorithmName="SHA-512" hashValue="BIECXXLQTeZJOx05FhxNMY6bX0FG7L8BpAjO3Hk073tMf1ubRNMfSRBsBwOVM9WAG5vzoeJK9zi73lb6vrANVA==" saltValue="YhRx49mkr4bYm3ZTPTnjcg==" spinCount="100000" sqref="G71 D70" name="Intervalo1_4_2"/>
    <protectedRange algorithmName="SHA-512" hashValue="nJCPMKKPbQe6/ha4iPpgDvsehmgBQOKJ/8YB5Oj66Xa1HSaMdEySI9MA2i7F3wvMOIhzJpsg48H1o311Buf3qA==" saltValue="Z3UMDN8w5bylweDrohUzTQ==" spinCount="100000" sqref="G70" name="Intervalo1_1_3_1_1"/>
    <protectedRange algorithmName="SHA-512" hashValue="pYqvGp4vyeT51Cm34fl1Id+3laNBAeXZ4xCJQzRXtltNVGl551VlmJarAj+OLsj74RRcLroUKfyp8dsMep+krw==" saltValue="4tagR5G1Xs5zqOyVLn3ZaQ==" spinCount="100000" sqref="D71" name="Intervalo1_29_1"/>
    <protectedRange algorithmName="SHA-512" hashValue="SOYoXHnsd8H3JMwtnN8n0SDMvJLW8NUH3c7N9U/C2WTm7adtKrHc9Rw5AhcK1dwRMld7kJZ5o3zpwjKqrnC6rw==" saltValue="9sV1nF7wJ5XLhLyfByHakQ==" spinCount="100000" sqref="C70:C71" name="Intervalo1_9_6_2"/>
    <protectedRange algorithmName="SHA-512" hashValue="SOYoXHnsd8H3JMwtnN8n0SDMvJLW8NUH3c7N9U/C2WTm7adtKrHc9Rw5AhcK1dwRMld7kJZ5o3zpwjKqrnC6rw==" saltValue="9sV1nF7wJ5XLhLyfByHakQ==" spinCount="100000" sqref="A70:B71 E70:F71" name="Intervalo1_15_4_11"/>
    <protectedRange algorithmName="SHA-512" hashValue="BIECXXLQTeZJOx05FhxNMY6bX0FG7L8BpAjO3Hk073tMf1ubRNMfSRBsBwOVM9WAG5vzoeJK9zi73lb6vrANVA==" saltValue="YhRx49mkr4bYm3ZTPTnjcg==" spinCount="100000" sqref="C72:F72" name="Intervalo1_5_1"/>
    <protectedRange algorithmName="SHA-512" hashValue="nJCPMKKPbQe6/ha4iPpgDvsehmgBQOKJ/8YB5Oj66Xa1HSaMdEySI9MA2i7F3wvMOIhzJpsg48H1o311Buf3qA==" saltValue="Z3UMDN8w5bylweDrohUzTQ==" spinCount="100000" sqref="G72" name="Intervalo1_1_3_2_1"/>
    <protectedRange algorithmName="SHA-512" hashValue="SOYoXHnsd8H3JMwtnN8n0SDMvJLW8NUH3c7N9U/C2WTm7adtKrHc9Rw5AhcK1dwRMld7kJZ5o3zpwjKqrnC6rw==" saltValue="9sV1nF7wJ5XLhLyfByHakQ==" spinCount="100000" sqref="A72:B72" name="Intervalo1_9_9"/>
    <protectedRange algorithmName="SHA-512" hashValue="nJCPMKKPbQe6/ha4iPpgDvsehmgBQOKJ/8YB5Oj66Xa1HSaMdEySI9MA2i7F3wvMOIhzJpsg48H1o311Buf3qA==" saltValue="Z3UMDN8w5bylweDrohUzTQ==" spinCount="100000" sqref="G73" name="Intervalo1_1_3_3_1"/>
    <protectedRange algorithmName="SHA-512" hashValue="SOYoXHnsd8H3JMwtnN8n0SDMvJLW8NUH3c7N9U/C2WTm7adtKrHc9Rw5AhcK1dwRMld7kJZ5o3zpwjKqrnC6rw==" saltValue="9sV1nF7wJ5XLhLyfByHakQ==" spinCount="100000" sqref="A73:C73" name="Intervalo1_14_6"/>
    <protectedRange algorithmName="SHA-512" hashValue="pYqvGp4vyeT51Cm34fl1Id+3laNBAeXZ4xCJQzRXtltNVGl551VlmJarAj+OLsj74RRcLroUKfyp8dsMep+krw==" saltValue="4tagR5G1Xs5zqOyVLn3ZaQ==" spinCount="100000" sqref="D73:F73" name="Intervalo1_33_5"/>
    <protectedRange algorithmName="SHA-512" hashValue="pYqvGp4vyeT51Cm34fl1Id+3laNBAeXZ4xCJQzRXtltNVGl551VlmJarAj+OLsj74RRcLroUKfyp8dsMep+krw==" saltValue="4tagR5G1Xs5zqOyVLn3ZaQ==" spinCount="100000" sqref="A74:G74" name="Intervalo1_22_2"/>
    <protectedRange algorithmName="SHA-512" hashValue="BIECXXLQTeZJOx05FhxNMY6bX0FG7L8BpAjO3Hk073tMf1ubRNMfSRBsBwOVM9WAG5vzoeJK9zi73lb6vrANVA==" saltValue="YhRx49mkr4bYm3ZTPTnjcg==" spinCount="100000" sqref="C75" name="Intervalo1_6_1"/>
    <protectedRange algorithmName="SHA-512" hashValue="nJCPMKKPbQe6/ha4iPpgDvsehmgBQOKJ/8YB5Oj66Xa1HSaMdEySI9MA2i7F3wvMOIhzJpsg48H1o311Buf3qA==" saltValue="Z3UMDN8w5bylweDrohUzTQ==" spinCount="100000" sqref="G75" name="Intervalo1_1_3_4_1"/>
    <protectedRange algorithmName="SHA-512" hashValue="SOYoXHnsd8H3JMwtnN8n0SDMvJLW8NUH3c7N9U/C2WTm7adtKrHc9Rw5AhcK1dwRMld7kJZ5o3zpwjKqrnC6rw==" saltValue="9sV1nF7wJ5XLhLyfByHakQ==" spinCount="100000" sqref="A75:B75" name="Intervalo1_14_1_1"/>
    <protectedRange algorithmName="SHA-512" hashValue="pYqvGp4vyeT51Cm34fl1Id+3laNBAeXZ4xCJQzRXtltNVGl551VlmJarAj+OLsj74RRcLroUKfyp8dsMep+krw==" saltValue="4tagR5G1Xs5zqOyVLn3ZaQ==" spinCount="100000" sqref="D75:F75" name="Intervalo1_33_1_1"/>
    <protectedRange algorithmName="SHA-512" hashValue="BIECXXLQTeZJOx05FhxNMY6bX0FG7L8BpAjO3Hk073tMf1ubRNMfSRBsBwOVM9WAG5vzoeJK9zi73lb6vrANVA==" saltValue="YhRx49mkr4bYm3ZTPTnjcg==" spinCount="100000" sqref="A78 A76:F76 D78:G78" name="Intervalo1_7_1"/>
    <protectedRange algorithmName="SHA-512" hashValue="nJCPMKKPbQe6/ha4iPpgDvsehmgBQOKJ/8YB5Oj66Xa1HSaMdEySI9MA2i7F3wvMOIhzJpsg48H1o311Buf3qA==" saltValue="Z3UMDN8w5bylweDrohUzTQ==" spinCount="100000" sqref="G76" name="Intervalo1_1_3_5_1"/>
    <protectedRange algorithmName="SHA-512" hashValue="SOYoXHnsd8H3JMwtnN8n0SDMvJLW8NUH3c7N9U/C2WTm7adtKrHc9Rw5AhcK1dwRMld7kJZ5o3zpwjKqrnC6rw==" saltValue="9sV1nF7wJ5XLhLyfByHakQ==" spinCount="100000" sqref="B78:C78" name="Intervalo1_28_2_1"/>
    <protectedRange algorithmName="SHA-512" hashValue="pYqvGp4vyeT51Cm34fl1Id+3laNBAeXZ4xCJQzRXtltNVGl551VlmJarAj+OLsj74RRcLroUKfyp8dsMep+krw==" saltValue="4tagR5G1Xs5zqOyVLn3ZaQ==" spinCount="100000" sqref="A77:G77" name="Intervalo1_39_1"/>
    <protectedRange algorithmName="SHA-512" hashValue="BIECXXLQTeZJOx05FhxNMY6bX0FG7L8BpAjO3Hk073tMf1ubRNMfSRBsBwOVM9WAG5vzoeJK9zi73lb6vrANVA==" saltValue="YhRx49mkr4bYm3ZTPTnjcg==" spinCount="100000" sqref="G79" name="Intervalo1_8_1"/>
    <protectedRange algorithmName="SHA-512" hashValue="SOYoXHnsd8H3JMwtnN8n0SDMvJLW8NUH3c7N9U/C2WTm7adtKrHc9Rw5AhcK1dwRMld7kJZ5o3zpwjKqrnC6rw==" saltValue="9sV1nF7wJ5XLhLyfByHakQ==" spinCount="100000" sqref="D79" name="Intervalo1_9_1_1"/>
    <protectedRange algorithmName="SHA-512" hashValue="pYqvGp4vyeT51Cm34fl1Id+3laNBAeXZ4xCJQzRXtltNVGl551VlmJarAj+OLsj74RRcLroUKfyp8dsMep+krw==" saltValue="4tagR5G1Xs5zqOyVLn3ZaQ==" spinCount="100000" sqref="C79" name="Intervalo1_13_3"/>
    <protectedRange algorithmName="SHA-512" hashValue="SOYoXHnsd8H3JMwtnN8n0SDMvJLW8NUH3c7N9U/C2WTm7adtKrHc9Rw5AhcK1dwRMld7kJZ5o3zpwjKqrnC6rw==" saltValue="9sV1nF7wJ5XLhLyfByHakQ==" spinCount="100000" sqref="E79:F79" name="Intervalo1_14_2_1"/>
    <protectedRange algorithmName="SHA-512" hashValue="SOYoXHnsd8H3JMwtnN8n0SDMvJLW8NUH3c7N9U/C2WTm7adtKrHc9Rw5AhcK1dwRMld7kJZ5o3zpwjKqrnC6rw==" saltValue="9sV1nF7wJ5XLhLyfByHakQ==" spinCount="100000" sqref="B79" name="Intervalo1_26_7"/>
    <protectedRange algorithmName="SHA-512" hashValue="pYqvGp4vyeT51Cm34fl1Id+3laNBAeXZ4xCJQzRXtltNVGl551VlmJarAj+OLsj74RRcLroUKfyp8dsMep+krw==" saltValue="4tagR5G1Xs5zqOyVLn3ZaQ==" spinCount="100000" sqref="A79" name="Intervalo1_27_9"/>
    <protectedRange algorithmName="SHA-512" hashValue="BIECXXLQTeZJOx05FhxNMY6bX0FG7L8BpAjO3Hk073tMf1ubRNMfSRBsBwOVM9WAG5vzoeJK9zi73lb6vrANVA==" saltValue="YhRx49mkr4bYm3ZTPTnjcg==" spinCount="100000" sqref="A80:B80 D80:F80" name="Intervalo1_10_6"/>
    <protectedRange algorithmName="SHA-512" hashValue="nJCPMKKPbQe6/ha4iPpgDvsehmgBQOKJ/8YB5Oj66Xa1HSaMdEySI9MA2i7F3wvMOIhzJpsg48H1o311Buf3qA==" saltValue="Z3UMDN8w5bylweDrohUzTQ==" spinCount="100000" sqref="G80:G81" name="Intervalo1_1_3_6_1"/>
    <protectedRange algorithmName="SHA-512" hashValue="BIECXXLQTeZJOx05FhxNMY6bX0FG7L8BpAjO3Hk073tMf1ubRNMfSRBsBwOVM9WAG5vzoeJK9zi73lb6vrANVA==" saltValue="YhRx49mkr4bYm3ZTPTnjcg==" spinCount="100000" sqref="C80" name="Intervalo1_6_4_15"/>
    <protectedRange algorithmName="SHA-512" hashValue="pYqvGp4vyeT51Cm34fl1Id+3laNBAeXZ4xCJQzRXtltNVGl551VlmJarAj+OLsj74RRcLroUKfyp8dsMep+krw==" saltValue="4tagR5G1Xs5zqOyVLn3ZaQ==" spinCount="100000" sqref="A81:F81" name="Intervalo1_39_1_1"/>
    <protectedRange algorithmName="SHA-512" hashValue="BIECXXLQTeZJOx05FhxNMY6bX0FG7L8BpAjO3Hk073tMf1ubRNMfSRBsBwOVM9WAG5vzoeJK9zi73lb6vrANVA==" saltValue="YhRx49mkr4bYm3ZTPTnjcg==" spinCount="100000" sqref="A82:G82" name="Intervalo1_11_2"/>
    <protectedRange algorithmName="SHA-512" hashValue="BIECXXLQTeZJOx05FhxNMY6bX0FG7L8BpAjO3Hk073tMf1ubRNMfSRBsBwOVM9WAG5vzoeJK9zi73lb6vrANVA==" saltValue="YhRx49mkr4bYm3ZTPTnjcg==" spinCount="100000" sqref="D83" name="Intervalo1_12_1"/>
    <protectedRange algorithmName="SHA-512" hashValue="SOYoXHnsd8H3JMwtnN8n0SDMvJLW8NUH3c7N9U/C2WTm7adtKrHc9Rw5AhcK1dwRMld7kJZ5o3zpwjKqrnC6rw==" saltValue="9sV1nF7wJ5XLhLyfByHakQ==" spinCount="100000" sqref="C83" name="Intervalo1_9_6_1_1"/>
    <protectedRange algorithmName="SHA-512" hashValue="SOYoXHnsd8H3JMwtnN8n0SDMvJLW8NUH3c7N9U/C2WTm7adtKrHc9Rw5AhcK1dwRMld7kJZ5o3zpwjKqrnC6rw==" saltValue="9sV1nF7wJ5XLhLyfByHakQ==" spinCount="100000" sqref="A83:B83 E83:G83" name="Intervalo1_15_4_1_1"/>
    <protectedRange algorithmName="SHA-512" hashValue="BIECXXLQTeZJOx05FhxNMY6bX0FG7L8BpAjO3Hk073tMf1ubRNMfSRBsBwOVM9WAG5vzoeJK9zi73lb6vrANVA==" saltValue="YhRx49mkr4bYm3ZTPTnjcg==" spinCount="100000" sqref="A84:G84" name="Intervalo1_15_1"/>
    <protectedRange algorithmName="SHA-512" hashValue="BIECXXLQTeZJOx05FhxNMY6bX0FG7L8BpAjO3Hk073tMf1ubRNMfSRBsBwOVM9WAG5vzoeJK9zi73lb6vrANVA==" saltValue="YhRx49mkr4bYm3ZTPTnjcg==" spinCount="100000" sqref="C85" name="Intervalo1_16_1"/>
    <protectedRange algorithmName="SHA-512" hashValue="SOYoXHnsd8H3JMwtnN8n0SDMvJLW8NUH3c7N9U/C2WTm7adtKrHc9Rw5AhcK1dwRMld7kJZ5o3zpwjKqrnC6rw==" saltValue="9sV1nF7wJ5XLhLyfByHakQ==" spinCount="100000" sqref="G85" name="Intervalo1_15_4_2_1"/>
    <protectedRange algorithmName="SHA-512" hashValue="pYqvGp4vyeT51Cm34fl1Id+3laNBAeXZ4xCJQzRXtltNVGl551VlmJarAj+OLsj74RRcLroUKfyp8dsMep+krw==" saltValue="4tagR5G1Xs5zqOyVLn3ZaQ==" spinCount="100000" sqref="A85:B85 D85:F85" name="Intervalo1_39_2_1"/>
    <protectedRange algorithmName="SHA-512" hashValue="BIECXXLQTeZJOx05FhxNMY6bX0FG7L8BpAjO3Hk073tMf1ubRNMfSRBsBwOVM9WAG5vzoeJK9zi73lb6vrANVA==" saltValue="YhRx49mkr4bYm3ZTPTnjcg==" spinCount="100000" sqref="A88:C88 D89:F89 A90:C93 D91:F93 D87:F87" name="Intervalo1_17_1"/>
    <protectedRange algorithmName="SHA-512" hashValue="nJCPMKKPbQe6/ha4iPpgDvsehmgBQOKJ/8YB5Oj66Xa1HSaMdEySI9MA2i7F3wvMOIhzJpsg48H1o311Buf3qA==" saltValue="Z3UMDN8w5bylweDrohUzTQ==" spinCount="100000" sqref="G93" name="Intervalo1_1_3_7_1"/>
    <protectedRange algorithmName="SHA-512" hashValue="SOYoXHnsd8H3JMwtnN8n0SDMvJLW8NUH3c7N9U/C2WTm7adtKrHc9Rw5AhcK1dwRMld7kJZ5o3zpwjKqrnC6rw==" saltValue="9sV1nF7wJ5XLhLyfByHakQ==" spinCount="100000" sqref="B86" name="Intervalo1_1_7_4"/>
    <protectedRange algorithmName="SHA-512" hashValue="SOYoXHnsd8H3JMwtnN8n0SDMvJLW8NUH3c7N9U/C2WTm7adtKrHc9Rw5AhcK1dwRMld7kJZ5o3zpwjKqrnC6rw==" saltValue="9sV1nF7wJ5XLhLyfByHakQ==" spinCount="100000" sqref="A87:C87 A89:C89" name="Intervalo1_28_3_1"/>
    <protectedRange algorithmName="SHA-512" hashValue="SOYoXHnsd8H3JMwtnN8n0SDMvJLW8NUH3c7N9U/C2WTm7adtKrHc9Rw5AhcK1dwRMld7kJZ5o3zpwjKqrnC6rw==" saltValue="9sV1nF7wJ5XLhLyfByHakQ==" spinCount="100000" sqref="G86:G92" name="Intervalo1_15_4_3_1"/>
    <protectedRange algorithmName="SHA-512" hashValue="SOYoXHnsd8H3JMwtnN8n0SDMvJLW8NUH3c7N9U/C2WTm7adtKrHc9Rw5AhcK1dwRMld7kJZ5o3zpwjKqrnC6rw==" saltValue="9sV1nF7wJ5XLhLyfByHakQ==" spinCount="100000" sqref="D88:F88 D90:F90" name="Intervalo1_37_1"/>
    <protectedRange algorithmName="SHA-512" hashValue="pYqvGp4vyeT51Cm34fl1Id+3laNBAeXZ4xCJQzRXtltNVGl551VlmJarAj+OLsj74RRcLroUKfyp8dsMep+krw==" saltValue="4tagR5G1Xs5zqOyVLn3ZaQ==" spinCount="100000" sqref="A86 C86:F86" name="Intervalo1_22_1_1"/>
    <protectedRange algorithmName="SHA-512" hashValue="BIECXXLQTeZJOx05FhxNMY6bX0FG7L8BpAjO3Hk073tMf1ubRNMfSRBsBwOVM9WAG5vzoeJK9zi73lb6vrANVA==" saltValue="YhRx49mkr4bYm3ZTPTnjcg==" spinCount="100000" sqref="A94:C95 G95 A98:C98 G97:G98 A96:F97" name="Intervalo1_18_1"/>
    <protectedRange algorithmName="SHA-512" hashValue="nJCPMKKPbQe6/ha4iPpgDvsehmgBQOKJ/8YB5Oj66Xa1HSaMdEySI9MA2i7F3wvMOIhzJpsg48H1o311Buf3qA==" saltValue="Z3UMDN8w5bylweDrohUzTQ==" spinCount="100000" sqref="G96" name="Intervalo1_1_3_8_1"/>
    <protectedRange algorithmName="SHA-512" hashValue="pYqvGp4vyeT51Cm34fl1Id+3laNBAeXZ4xCJQzRXtltNVGl551VlmJarAj+OLsj74RRcLroUKfyp8dsMep+krw==" saltValue="4tagR5G1Xs5zqOyVLn3ZaQ==" spinCount="100000" sqref="D94:F95 D98:F98 G94" name="Intervalo1_39_3_1"/>
    <protectedRange algorithmName="SHA-512" hashValue="BIECXXLQTeZJOx05FhxNMY6bX0FG7L8BpAjO3Hk073tMf1ubRNMfSRBsBwOVM9WAG5vzoeJK9zi73lb6vrANVA==" saltValue="YhRx49mkr4bYm3ZTPTnjcg==" spinCount="100000" sqref="A102:B102 C103:D105 A101:C101 G99:G100 E102:G102 D99:D100" name="Intervalo1_19_1"/>
    <protectedRange algorithmName="SHA-512" hashValue="nJCPMKKPbQe6/ha4iPpgDvsehmgBQOKJ/8YB5Oj66Xa1HSaMdEySI9MA2i7F3wvMOIhzJpsg48H1o311Buf3qA==" saltValue="Z3UMDN8w5bylweDrohUzTQ==" spinCount="100000" sqref="G101 G103:G105" name="Intervalo1_1_3_9_1"/>
    <protectedRange algorithmName="SHA-512" hashValue="SOYoXHnsd8H3JMwtnN8n0SDMvJLW8NUH3c7N9U/C2WTm7adtKrHc9Rw5AhcK1dwRMld7kJZ5o3zpwjKqrnC6rw==" saltValue="9sV1nF7wJ5XLhLyfByHakQ==" spinCount="100000" sqref="B103:B105" name="Intervalo1_26_1_1"/>
    <protectedRange algorithmName="SHA-512" hashValue="SOYoXHnsd8H3JMwtnN8n0SDMvJLW8NUH3c7N9U/C2WTm7adtKrHc9Rw5AhcK1dwRMld7kJZ5o3zpwjKqrnC6rw==" saltValue="9sV1nF7wJ5XLhLyfByHakQ==" spinCount="100000" sqref="E99:F100" name="Intervalo1_28_4_1"/>
    <protectedRange algorithmName="SHA-512" hashValue="BIECXXLQTeZJOx05FhxNMY6bX0FG7L8BpAjO3Hk073tMf1ubRNMfSRBsBwOVM9WAG5vzoeJK9zi73lb6vrANVA==" saltValue="YhRx49mkr4bYm3ZTPTnjcg==" spinCount="100000" sqref="C102" name="Intervalo1_6_4_1_1"/>
    <protectedRange algorithmName="SHA-512" hashValue="BIECXXLQTeZJOx05FhxNMY6bX0FG7L8BpAjO3Hk073tMf1ubRNMfSRBsBwOVM9WAG5vzoeJK9zi73lb6vrANVA==" saltValue="YhRx49mkr4bYm3ZTPTnjcg==" spinCount="100000" sqref="E101:F101" name="Intervalo1_6_1_1_1"/>
    <protectedRange algorithmName="SHA-512" hashValue="SOYoXHnsd8H3JMwtnN8n0SDMvJLW8NUH3c7N9U/C2WTm7adtKrHc9Rw5AhcK1dwRMld7kJZ5o3zpwjKqrnC6rw==" saltValue="9sV1nF7wJ5XLhLyfByHakQ==" spinCount="100000" sqref="E103:F105" name="Intervalo1_35_2"/>
    <protectedRange algorithmName="SHA-512" hashValue="SOYoXHnsd8H3JMwtnN8n0SDMvJLW8NUH3c7N9U/C2WTm7adtKrHc9Rw5AhcK1dwRMld7kJZ5o3zpwjKqrnC6rw==" saltValue="9sV1nF7wJ5XLhLyfByHakQ==" spinCount="100000" sqref="A103:A105" name="Intervalo1_14_2_4_8"/>
    <protectedRange algorithmName="SHA-512" hashValue="pYqvGp4vyeT51Cm34fl1Id+3laNBAeXZ4xCJQzRXtltNVGl551VlmJarAj+OLsj74RRcLroUKfyp8dsMep+krw==" saltValue="4tagR5G1Xs5zqOyVLn3ZaQ==" spinCount="100000" sqref="A99:C100" name="Intervalo1_22_2_1"/>
    <protectedRange algorithmName="SHA-512" hashValue="SOYoXHnsd8H3JMwtnN8n0SDMvJLW8NUH3c7N9U/C2WTm7adtKrHc9Rw5AhcK1dwRMld7kJZ5o3zpwjKqrnC6rw==" saltValue="9sV1nF7wJ5XLhLyfByHakQ==" spinCount="100000" sqref="D101:D102" name="Intervalo1_14_1_8"/>
    <protectedRange algorithmName="SHA-512" hashValue="BIECXXLQTeZJOx05FhxNMY6bX0FG7L8BpAjO3Hk073tMf1ubRNMfSRBsBwOVM9WAG5vzoeJK9zi73lb6vrANVA==" saltValue="YhRx49mkr4bYm3ZTPTnjcg==" spinCount="100000" sqref="C106 A107:C107 E107:G107 D106:D107" name="Intervalo1_20_1"/>
    <protectedRange algorithmName="SHA-512" hashValue="nJCPMKKPbQe6/ha4iPpgDvsehmgBQOKJ/8YB5Oj66Xa1HSaMdEySI9MA2i7F3wvMOIhzJpsg48H1o311Buf3qA==" saltValue="Z3UMDN8w5bylweDrohUzTQ==" spinCount="100000" sqref="G106" name="Intervalo1_1_3_10_1"/>
    <protectedRange algorithmName="SHA-512" hashValue="SOYoXHnsd8H3JMwtnN8n0SDMvJLW8NUH3c7N9U/C2WTm7adtKrHc9Rw5AhcK1dwRMld7kJZ5o3zpwjKqrnC6rw==" saltValue="9sV1nF7wJ5XLhLyfByHakQ==" spinCount="100000" sqref="B106" name="Intervalo1_26_2_1"/>
    <protectedRange algorithmName="SHA-512" hashValue="SOYoXHnsd8H3JMwtnN8n0SDMvJLW8NUH3c7N9U/C2WTm7adtKrHc9Rw5AhcK1dwRMld7kJZ5o3zpwjKqrnC6rw==" saltValue="9sV1nF7wJ5XLhLyfByHakQ==" spinCount="100000" sqref="E106:F106" name="Intervalo1_35_1_1"/>
    <protectedRange algorithmName="SHA-512" hashValue="SOYoXHnsd8H3JMwtnN8n0SDMvJLW8NUH3c7N9U/C2WTm7adtKrHc9Rw5AhcK1dwRMld7kJZ5o3zpwjKqrnC6rw==" saltValue="9sV1nF7wJ5XLhLyfByHakQ==" spinCount="100000" sqref="A106" name="Intervalo1_14_2_4_1_1"/>
    <protectedRange algorithmName="SHA-512" hashValue="BIECXXLQTeZJOx05FhxNMY6bX0FG7L8BpAjO3Hk073tMf1ubRNMfSRBsBwOVM9WAG5vzoeJK9zi73lb6vrANVA==" saltValue="YhRx49mkr4bYm3ZTPTnjcg==" spinCount="100000" sqref="G110 A108:F109" name="Intervalo1_21_1"/>
    <protectedRange algorithmName="SHA-512" hashValue="nJCPMKKPbQe6/ha4iPpgDvsehmgBQOKJ/8YB5Oj66Xa1HSaMdEySI9MA2i7F3wvMOIhzJpsg48H1o311Buf3qA==" saltValue="Z3UMDN8w5bylweDrohUzTQ==" spinCount="100000" sqref="G108:G109" name="Intervalo1_1_3_11_1"/>
    <protectedRange algorithmName="SHA-512" hashValue="pYqvGp4vyeT51Cm34fl1Id+3laNBAeXZ4xCJQzRXtltNVGl551VlmJarAj+OLsj74RRcLroUKfyp8dsMep+krw==" saltValue="4tagR5G1Xs5zqOyVLn3ZaQ==" spinCount="100000" sqref="D110:F110" name="Intervalo1_33_2_1"/>
    <protectedRange algorithmName="SHA-512" hashValue="pYqvGp4vyeT51Cm34fl1Id+3laNBAeXZ4xCJQzRXtltNVGl551VlmJarAj+OLsj74RRcLroUKfyp8dsMep+krw==" saltValue="4tagR5G1Xs5zqOyVLn3ZaQ==" spinCount="100000" sqref="A110" name="Intervalo1_2_2_2"/>
    <protectedRange algorithmName="SHA-512" hashValue="BIECXXLQTeZJOx05FhxNMY6bX0FG7L8BpAjO3Hk073tMf1ubRNMfSRBsBwOVM9WAG5vzoeJK9zi73lb6vrANVA==" saltValue="YhRx49mkr4bYm3ZTPTnjcg==" spinCount="100000" sqref="B110" name="Intervalo1_10_1_5"/>
    <protectedRange algorithmName="SHA-512" hashValue="SOYoXHnsd8H3JMwtnN8n0SDMvJLW8NUH3c7N9U/C2WTm7adtKrHc9Rw5AhcK1dwRMld7kJZ5o3zpwjKqrnC6rw==" saltValue="9sV1nF7wJ5XLhLyfByHakQ==" spinCount="100000" sqref="C110" name="Intervalo1_7_1_1_4"/>
    <protectedRange algorithmName="SHA-512" hashValue="BIECXXLQTeZJOx05FhxNMY6bX0FG7L8BpAjO3Hk073tMf1ubRNMfSRBsBwOVM9WAG5vzoeJK9zi73lb6vrANVA==" saltValue="YhRx49mkr4bYm3ZTPTnjcg==" spinCount="100000" sqref="G111" name="Intervalo1_23_1"/>
    <protectedRange algorithmName="SHA-512" hashValue="pYqvGp4vyeT51Cm34fl1Id+3laNBAeXZ4xCJQzRXtltNVGl551VlmJarAj+OLsj74RRcLroUKfyp8dsMep+krw==" saltValue="4tagR5G1Xs5zqOyVLn3ZaQ==" spinCount="100000" sqref="D111:F111" name="Intervalo1_33_3_1"/>
    <protectedRange algorithmName="SHA-512" hashValue="pYqvGp4vyeT51Cm34fl1Id+3laNBAeXZ4xCJQzRXtltNVGl551VlmJarAj+OLsj74RRcLroUKfyp8dsMep+krw==" saltValue="4tagR5G1Xs5zqOyVLn3ZaQ==" spinCount="100000" sqref="A111" name="Intervalo1_2_3_1"/>
    <protectedRange algorithmName="SHA-512" hashValue="BIECXXLQTeZJOx05FhxNMY6bX0FG7L8BpAjO3Hk073tMf1ubRNMfSRBsBwOVM9WAG5vzoeJK9zi73lb6vrANVA==" saltValue="YhRx49mkr4bYm3ZTPTnjcg==" spinCount="100000" sqref="B111" name="Intervalo1_10_2_1"/>
    <protectedRange algorithmName="SHA-512" hashValue="SOYoXHnsd8H3JMwtnN8n0SDMvJLW8NUH3c7N9U/C2WTm7adtKrHc9Rw5AhcK1dwRMld7kJZ5o3zpwjKqrnC6rw==" saltValue="9sV1nF7wJ5XLhLyfByHakQ==" spinCount="100000" sqref="C111" name="Intervalo1_7_1_1_1_1"/>
    <protectedRange algorithmName="SHA-512" hashValue="BIECXXLQTeZJOx05FhxNMY6bX0FG7L8BpAjO3Hk073tMf1ubRNMfSRBsBwOVM9WAG5vzoeJK9zi73lb6vrANVA==" saltValue="YhRx49mkr4bYm3ZTPTnjcg==" spinCount="100000" sqref="B112:G112" name="Intervalo1_24_1"/>
    <protectedRange algorithmName="SHA-512" hashValue="nJCPMKKPbQe6/ha4iPpgDvsehmgBQOKJ/8YB5Oj66Xa1HSaMdEySI9MA2i7F3wvMOIhzJpsg48H1o311Buf3qA==" saltValue="Z3UMDN8w5bylweDrohUzTQ==" spinCount="100000" sqref="G113" name="Intervalo1_1_3_12_1"/>
    <protectedRange algorithmName="SHA-512" hashValue="SOYoXHnsd8H3JMwtnN8n0SDMvJLW8NUH3c7N9U/C2WTm7adtKrHc9Rw5AhcK1dwRMld7kJZ5o3zpwjKqrnC6rw==" saltValue="9sV1nF7wJ5XLhLyfByHakQ==" spinCount="100000" sqref="A112" name="Intervalo1_14_3_1"/>
    <protectedRange algorithmName="SHA-512" hashValue="BIECXXLQTeZJOx05FhxNMY6bX0FG7L8BpAjO3Hk073tMf1ubRNMfSRBsBwOVM9WAG5vzoeJK9zi73lb6vrANVA==" saltValue="YhRx49mkr4bYm3ZTPTnjcg==" spinCount="100000" sqref="A113:F113" name="Intervalo1_31_1_2"/>
    <protectedRange algorithmName="SHA-512" hashValue="BIECXXLQTeZJOx05FhxNMY6bX0FG7L8BpAjO3Hk073tMf1ubRNMfSRBsBwOVM9WAG5vzoeJK9zi73lb6vrANVA==" saltValue="YhRx49mkr4bYm3ZTPTnjcg==" spinCount="100000" sqref="D116:F116" name="Intervalo1_31_2"/>
    <protectedRange algorithmName="SHA-512" hashValue="nJCPMKKPbQe6/ha4iPpgDvsehmgBQOKJ/8YB5Oj66Xa1HSaMdEySI9MA2i7F3wvMOIhzJpsg48H1o311Buf3qA==" saltValue="Z3UMDN8w5bylweDrohUzTQ==" spinCount="100000" sqref="G114:G116" name="Intervalo1_1_3_13_1"/>
    <protectedRange algorithmName="SHA-512" hashValue="SOYoXHnsd8H3JMwtnN8n0SDMvJLW8NUH3c7N9U/C2WTm7adtKrHc9Rw5AhcK1dwRMld7kJZ5o3zpwjKqrnC6rw==" saltValue="9sV1nF7wJ5XLhLyfByHakQ==" spinCount="100000" sqref="A116:C116" name="Intervalo1_28_6"/>
    <protectedRange algorithmName="SHA-512" hashValue="pYqvGp4vyeT51Cm34fl1Id+3laNBAeXZ4xCJQzRXtltNVGl551VlmJarAj+OLsj74RRcLroUKfyp8dsMep+krw==" saltValue="4tagR5G1Xs5zqOyVLn3ZaQ==" spinCount="100000" sqref="A115:F115" name="Intervalo1_36_2"/>
    <protectedRange algorithmName="SHA-512" hashValue="pYqvGp4vyeT51Cm34fl1Id+3laNBAeXZ4xCJQzRXtltNVGl551VlmJarAj+OLsj74RRcLroUKfyp8dsMep+krw==" saltValue="4tagR5G1Xs5zqOyVLn3ZaQ==" spinCount="100000" sqref="A114:F114" name="Intervalo1_2_1_2_3"/>
    <protectedRange algorithmName="SHA-512" hashValue="BIECXXLQTeZJOx05FhxNMY6bX0FG7L8BpAjO3Hk073tMf1ubRNMfSRBsBwOVM9WAG5vzoeJK9zi73lb6vrANVA==" saltValue="YhRx49mkr4bYm3ZTPTnjcg==" spinCount="100000" sqref="A119:C119 A117:C117 G119 D117:F118" name="Intervalo1_32_1"/>
    <protectedRange algorithmName="SHA-512" hashValue="nJCPMKKPbQe6/ha4iPpgDvsehmgBQOKJ/8YB5Oj66Xa1HSaMdEySI9MA2i7F3wvMOIhzJpsg48H1o311Buf3qA==" saltValue="Z3UMDN8w5bylweDrohUzTQ==" spinCount="100000" sqref="G117" name="Intervalo1_1_3_14_1"/>
    <protectedRange algorithmName="SHA-512" hashValue="SOYoXHnsd8H3JMwtnN8n0SDMvJLW8NUH3c7N9U/C2WTm7adtKrHc9Rw5AhcK1dwRMld7kJZ5o3zpwjKqrnC6rw==" saltValue="9sV1nF7wJ5XLhLyfByHakQ==" spinCount="100000" sqref="A118:C118 G118" name="Intervalo1_28_7"/>
    <protectedRange algorithmName="SHA-512" hashValue="SOYoXHnsd8H3JMwtnN8n0SDMvJLW8NUH3c7N9U/C2WTm7adtKrHc9Rw5AhcK1dwRMld7kJZ5o3zpwjKqrnC6rw==" saltValue="9sV1nF7wJ5XLhLyfByHakQ==" spinCount="100000" sqref="D119:F119" name="Intervalo1_37_1_1"/>
    <protectedRange algorithmName="SHA-512" hashValue="BIECXXLQTeZJOx05FhxNMY6bX0FG7L8BpAjO3Hk073tMf1ubRNMfSRBsBwOVM9WAG5vzoeJK9zi73lb6vrANVA==" saltValue="YhRx49mkr4bYm3ZTPTnjcg==" spinCount="100000" sqref="D122:F122" name="Intervalo1_34_2"/>
    <protectedRange algorithmName="SHA-512" hashValue="SOYoXHnsd8H3JMwtnN8n0SDMvJLW8NUH3c7N9U/C2WTm7adtKrHc9Rw5AhcK1dwRMld7kJZ5o3zpwjKqrnC6rw==" saltValue="9sV1nF7wJ5XLhLyfByHakQ==" spinCount="100000" sqref="A122" name="Intervalo1_28_8_1"/>
    <protectedRange algorithmName="SHA-512" hashValue="SOYoXHnsd8H3JMwtnN8n0SDMvJLW8NUH3c7N9U/C2WTm7adtKrHc9Rw5AhcK1dwRMld7kJZ5o3zpwjKqrnC6rw==" saltValue="9sV1nF7wJ5XLhLyfByHakQ==" spinCount="100000" sqref="C122" name="Intervalo1_9_6_2_1"/>
    <protectedRange algorithmName="SHA-512" hashValue="SOYoXHnsd8H3JMwtnN8n0SDMvJLW8NUH3c7N9U/C2WTm7adtKrHc9Rw5AhcK1dwRMld7kJZ5o3zpwjKqrnC6rw==" saltValue="9sV1nF7wJ5XLhLyfByHakQ==" spinCount="100000" sqref="B122 G122" name="Intervalo1_15_4_4_1"/>
    <protectedRange algorithmName="SHA-512" hashValue="SOYoXHnsd8H3JMwtnN8n0SDMvJLW8NUH3c7N9U/C2WTm7adtKrHc9Rw5AhcK1dwRMld7kJZ5o3zpwjKqrnC6rw==" saltValue="9sV1nF7wJ5XLhLyfByHakQ==" spinCount="100000" sqref="A120:C120 A121 C121 D120:G121" name="Intervalo1_4_8_2"/>
    <protectedRange algorithmName="SHA-512" hashValue="pYqvGp4vyeT51Cm34fl1Id+3laNBAeXZ4xCJQzRXtltNVGl551VlmJarAj+OLsj74RRcLroUKfyp8dsMep+krw==" saltValue="4tagR5G1Xs5zqOyVLn3ZaQ==" spinCount="100000" sqref="B121" name="Intervalo1_13_1_4_1"/>
    <protectedRange algorithmName="SHA-512" hashValue="BIECXXLQTeZJOx05FhxNMY6bX0FG7L8BpAjO3Hk073tMf1ubRNMfSRBsBwOVM9WAG5vzoeJK9zi73lb6vrANVA==" saltValue="YhRx49mkr4bYm3ZTPTnjcg==" spinCount="100000" sqref="A123:B123 B124:C124 D123:D124 E123:G123 E124:F124" name="Intervalo1_38_1"/>
    <protectedRange algorithmName="SHA-512" hashValue="nJCPMKKPbQe6/ha4iPpgDvsehmgBQOKJ/8YB5Oj66Xa1HSaMdEySI9MA2i7F3wvMOIhzJpsg48H1o311Buf3qA==" saltValue="Z3UMDN8w5bylweDrohUzTQ==" spinCount="100000" sqref="G124" name="Intervalo1_1_3_15_1"/>
    <protectedRange algorithmName="SHA-512" hashValue="SOYoXHnsd8H3JMwtnN8n0SDMvJLW8NUH3c7N9U/C2WTm7adtKrHc9Rw5AhcK1dwRMld7kJZ5o3zpwjKqrnC6rw==" saltValue="9sV1nF7wJ5XLhLyfByHakQ==" spinCount="100000" sqref="A124" name="Intervalo1_14_4_1"/>
    <protectedRange algorithmName="SHA-512" hashValue="sQdaJro8J67/AnMFJRr1C7pGr9rfyYjS1P4zS2YmLP+4mgVtSIuj/TuOyV7JDljSzzWzNsjbn7WRHaQud5EcYQ==" saltValue="dH8+dZXwqdmJz259YSaYDQ==" spinCount="100000" sqref="C123" name="Intervalo2"/>
    <protectedRange algorithmName="SHA-512" hashValue="BIECXXLQTeZJOx05FhxNMY6bX0FG7L8BpAjO3Hk073tMf1ubRNMfSRBsBwOVM9WAG5vzoeJK9zi73lb6vrANVA==" saltValue="YhRx49mkr4bYm3ZTPTnjcg==" spinCount="100000" sqref="A125:F125" name="Intervalo1_40_1"/>
    <protectedRange algorithmName="SHA-512" hashValue="nJCPMKKPbQe6/ha4iPpgDvsehmgBQOKJ/8YB5Oj66Xa1HSaMdEySI9MA2i7F3wvMOIhzJpsg48H1o311Buf3qA==" saltValue="Z3UMDN8w5bylweDrohUzTQ==" spinCount="100000" sqref="G125" name="Intervalo1_1_3_16_1"/>
    <protectedRange algorithmName="SHA-512" hashValue="BIECXXLQTeZJOx05FhxNMY6bX0FG7L8BpAjO3Hk073tMf1ubRNMfSRBsBwOVM9WAG5vzoeJK9zi73lb6vrANVA==" saltValue="YhRx49mkr4bYm3ZTPTnjcg==" spinCount="100000" sqref="E126:F133 G129 C128 B136:C136 A129:B129 G132 A132:C133 E135:F138 G134 C134 D126:D138 G136:G137 A126:C126 A137:B137 A139:C141 G126:G127" name="Intervalo1_41_1"/>
    <protectedRange algorithmName="SHA-512" hashValue="nJCPMKKPbQe6/ha4iPpgDvsehmgBQOKJ/8YB5Oj66Xa1HSaMdEySI9MA2i7F3wvMOIhzJpsg48H1o311Buf3qA==" saltValue="Z3UMDN8w5bylweDrohUzTQ==" spinCount="100000" sqref="G128 G133 G135 G138" name="Intervalo1_1_3_17_1"/>
    <protectedRange algorithmName="SHA-512" hashValue="SOYoXHnsd8H3JMwtnN8n0SDMvJLW8NUH3c7N9U/C2WTm7adtKrHc9Rw5AhcK1dwRMld7kJZ5o3zpwjKqrnC6rw==" saltValue="9sV1nF7wJ5XLhLyfByHakQ==" spinCount="100000" sqref="A128:B128" name="Intervalo1_14_5_1"/>
    <protectedRange algorithmName="SHA-512" hashValue="SOYoXHnsd8H3JMwtnN8n0SDMvJLW8NUH3c7N9U/C2WTm7adtKrHc9Rw5AhcK1dwRMld7kJZ5o3zpwjKqrnC6rw==" saltValue="9sV1nF7wJ5XLhLyfByHakQ==" spinCount="100000" sqref="A135:A136 A130:C131 G130:G131" name="Intervalo1_28_9"/>
    <protectedRange algorithmName="SHA-512" hashValue="SOYoXHnsd8H3JMwtnN8n0SDMvJLW8NUH3c7N9U/C2WTm7adtKrHc9Rw5AhcK1dwRMld7kJZ5o3zpwjKqrnC6rw==" saltValue="9sV1nF7wJ5XLhLyfByHakQ==" spinCount="100000" sqref="E134:F134" name="Intervalo1_35_2_2"/>
    <protectedRange algorithmName="SHA-512" hashValue="SOYoXHnsd8H3JMwtnN8n0SDMvJLW8NUH3c7N9U/C2WTm7adtKrHc9Rw5AhcK1dwRMld7kJZ5o3zpwjKqrnC6rw==" saltValue="9sV1nF7wJ5XLhLyfByHakQ==" spinCount="100000" sqref="A134:B134" name="Intervalo1_14_2_4_2_1"/>
    <protectedRange algorithmName="SHA-512" hashValue="pYqvGp4vyeT51Cm34fl1Id+3laNBAeXZ4xCJQzRXtltNVGl551VlmJarAj+OLsj74RRcLroUKfyp8dsMep+krw==" saltValue="4tagR5G1Xs5zqOyVLn3ZaQ==" spinCount="100000" sqref="A138" name="Intervalo1_2_5_1"/>
    <protectedRange algorithmName="SHA-512" hashValue="BIECXXLQTeZJOx05FhxNMY6bX0FG7L8BpAjO3Hk073tMf1ubRNMfSRBsBwOVM9WAG5vzoeJK9zi73lb6vrANVA==" saltValue="YhRx49mkr4bYm3ZTPTnjcg==" spinCount="100000" sqref="B138" name="Intervalo1_10_3_2"/>
    <protectedRange algorithmName="SHA-512" hashValue="SOYoXHnsd8H3JMwtnN8n0SDMvJLW8NUH3c7N9U/C2WTm7adtKrHc9Rw5AhcK1dwRMld7kJZ5o3zpwjKqrnC6rw==" saltValue="9sV1nF7wJ5XLhLyfByHakQ==" spinCount="100000" sqref="C138" name="Intervalo1_7_1_1_2_1"/>
    <protectedRange algorithmName="SHA-512" hashValue="BIECXXLQTeZJOx05FhxNMY6bX0FG7L8BpAjO3Hk073tMf1ubRNMfSRBsBwOVM9WAG5vzoeJK9zi73lb6vrANVA==" saltValue="YhRx49mkr4bYm3ZTPTnjcg==" spinCount="100000" sqref="B135:C135" name="Intervalo1_34_1_1"/>
    <protectedRange algorithmName="SHA-512" hashValue="pYqvGp4vyeT51Cm34fl1Id+3laNBAeXZ4xCJQzRXtltNVGl551VlmJarAj+OLsj74RRcLroUKfyp8dsMep+krw==" saltValue="4tagR5G1Xs5zqOyVLn3ZaQ==" spinCount="100000" sqref="D139:G141" name="Intervalo1_39_6"/>
    <protectedRange algorithmName="SHA-512" hashValue="SOYoXHnsd8H3JMwtnN8n0SDMvJLW8NUH3c7N9U/C2WTm7adtKrHc9Rw5AhcK1dwRMld7kJZ5o3zpwjKqrnC6rw==" saltValue="9sV1nF7wJ5XLhLyfByHakQ==" spinCount="100000" sqref="A127 C127" name="Intervalo1_11_4"/>
    <protectedRange algorithmName="SHA-512" hashValue="BIECXXLQTeZJOx05FhxNMY6bX0FG7L8BpAjO3Hk073tMf1ubRNMfSRBsBwOVM9WAG5vzoeJK9zi73lb6vrANVA==" saltValue="YhRx49mkr4bYm3ZTPTnjcg==" spinCount="100000" sqref="B127" name="Intervalo1_5_3_2"/>
    <protectedRange algorithmName="SHA-512" hashValue="sQdaJro8J67/AnMFJRr1C7pGr9rfyYjS1P4zS2YmLP+4mgVtSIuj/TuOyV7JDljSzzWzNsjbn7WRHaQud5EcYQ==" saltValue="dH8+dZXwqdmJz259YSaYDQ==" spinCount="100000" sqref="C129 C137" name="Intervalo2_2"/>
    <protectedRange algorithmName="SHA-512" hashValue="BIECXXLQTeZJOx05FhxNMY6bX0FG7L8BpAjO3Hk073tMf1ubRNMfSRBsBwOVM9WAG5vzoeJK9zi73lb6vrANVA==" saltValue="YhRx49mkr4bYm3ZTPTnjcg==" spinCount="100000" sqref="A142:C142" name="Intervalo1_42"/>
    <protectedRange algorithmName="SHA-512" hashValue="nJCPMKKPbQe6/ha4iPpgDvsehmgBQOKJ/8YB5Oj66Xa1HSaMdEySI9MA2i7F3wvMOIhzJpsg48H1o311Buf3qA==" saltValue="Z3UMDN8w5bylweDrohUzTQ==" spinCount="100000" sqref="G142" name="Intervalo1_1_3_18_1"/>
    <protectedRange algorithmName="SHA-512" hashValue="SOYoXHnsd8H3JMwtnN8n0SDMvJLW8NUH3c7N9U/C2WTm7adtKrHc9Rw5AhcK1dwRMld7kJZ5o3zpwjKqrnC6rw==" saltValue="9sV1nF7wJ5XLhLyfByHakQ==" spinCount="100000" sqref="D142:F142" name="Intervalo1_37_3"/>
    <protectedRange algorithmName="SHA-512" hashValue="BIECXXLQTeZJOx05FhxNMY6bX0FG7L8BpAjO3Hk073tMf1ubRNMfSRBsBwOVM9WAG5vzoeJK9zi73lb6vrANVA==" saltValue="YhRx49mkr4bYm3ZTPTnjcg==" spinCount="100000" sqref="A143:F143" name="Intervalo1_43_1"/>
    <protectedRange algorithmName="SHA-512" hashValue="nJCPMKKPbQe6/ha4iPpgDvsehmgBQOKJ/8YB5Oj66Xa1HSaMdEySI9MA2i7F3wvMOIhzJpsg48H1o311Buf3qA==" saltValue="Z3UMDN8w5bylweDrohUzTQ==" spinCount="100000" sqref="G144" name="Intervalo1_1_3_19_1"/>
    <protectedRange algorithmName="SHA-512" hashValue="SOYoXHnsd8H3JMwtnN8n0SDMvJLW8NUH3c7N9U/C2WTm7adtKrHc9Rw5AhcK1dwRMld7kJZ5o3zpwjKqrnC6rw==" saltValue="9sV1nF7wJ5XLhLyfByHakQ==" spinCount="100000" sqref="A144:C144" name="Intervalo1_28_10_1"/>
    <protectedRange algorithmName="SHA-512" hashValue="SOYoXHnsd8H3JMwtnN8n0SDMvJLW8NUH3c7N9U/C2WTm7adtKrHc9Rw5AhcK1dwRMld7kJZ5o3zpwjKqrnC6rw==" saltValue="9sV1nF7wJ5XLhLyfByHakQ==" spinCount="100000" sqref="G143" name="Intervalo1_15_4_5_1"/>
    <protectedRange algorithmName="SHA-512" hashValue="SOYoXHnsd8H3JMwtnN8n0SDMvJLW8NUH3c7N9U/C2WTm7adtKrHc9Rw5AhcK1dwRMld7kJZ5o3zpwjKqrnC6rw==" saltValue="9sV1nF7wJ5XLhLyfByHakQ==" spinCount="100000" sqref="D144" name="Intervalo1_11_1_1"/>
    <protectedRange algorithmName="SHA-512" hashValue="BIECXXLQTeZJOx05FhxNMY6bX0FG7L8BpAjO3Hk073tMf1ubRNMfSRBsBwOVM9WAG5vzoeJK9zi73lb6vrANVA==" saltValue="YhRx49mkr4bYm3ZTPTnjcg==" spinCount="100000" sqref="E144:F144" name="Intervalo1_10_1_1_1"/>
    <protectedRange algorithmName="SHA-512" hashValue="BIECXXLQTeZJOx05FhxNMY6bX0FG7L8BpAjO3Hk073tMf1ubRNMfSRBsBwOVM9WAG5vzoeJK9zi73lb6vrANVA==" saltValue="YhRx49mkr4bYm3ZTPTnjcg==" spinCount="100000" sqref="B145 B146:F146" name="Intervalo1_44_1"/>
    <protectedRange algorithmName="SHA-512" hashValue="nJCPMKKPbQe6/ha4iPpgDvsehmgBQOKJ/8YB5Oj66Xa1HSaMdEySI9MA2i7F3wvMOIhzJpsg48H1o311Buf3qA==" saltValue="Z3UMDN8w5bylweDrohUzTQ==" spinCount="100000" sqref="G145:G146" name="Intervalo1_1_3_20_1"/>
    <protectedRange algorithmName="SHA-512" hashValue="SOYoXHnsd8H3JMwtnN8n0SDMvJLW8NUH3c7N9U/C2WTm7adtKrHc9Rw5AhcK1dwRMld7kJZ5o3zpwjKqrnC6rw==" saltValue="9sV1nF7wJ5XLhLyfByHakQ==" spinCount="100000" sqref="A146" name="Intervalo1_28_11_1"/>
    <protectedRange algorithmName="SHA-512" hashValue="pYqvGp4vyeT51Cm34fl1Id+3laNBAeXZ4xCJQzRXtltNVGl551VlmJarAj+OLsj74RRcLroUKfyp8dsMep+krw==" saltValue="4tagR5G1Xs5zqOyVLn3ZaQ==" spinCount="100000" sqref="A145 C145:F145" name="Intervalo1_39_7"/>
    <protectedRange algorithmName="SHA-512" hashValue="BIECXXLQTeZJOx05FhxNMY6bX0FG7L8BpAjO3Hk073tMf1ubRNMfSRBsBwOVM9WAG5vzoeJK9zi73lb6vrANVA==" saltValue="YhRx49mkr4bYm3ZTPTnjcg==" spinCount="100000" sqref="A147:C147 D148:G149" name="Intervalo1_45_1"/>
    <protectedRange algorithmName="SHA-512" hashValue="nJCPMKKPbQe6/ha4iPpgDvsehmgBQOKJ/8YB5Oj66Xa1HSaMdEySI9MA2i7F3wvMOIhzJpsg48H1o311Buf3qA==" saltValue="Z3UMDN8w5bylweDrohUzTQ==" spinCount="100000" sqref="G147" name="Intervalo1_1_3_21_1"/>
    <protectedRange algorithmName="SHA-512" hashValue="SOYoXHnsd8H3JMwtnN8n0SDMvJLW8NUH3c7N9U/C2WTm7adtKrHc9Rw5AhcK1dwRMld7kJZ5o3zpwjKqrnC6rw==" saltValue="9sV1nF7wJ5XLhLyfByHakQ==" spinCount="100000" sqref="A149" name="Intervalo1_28_12_1"/>
    <protectedRange algorithmName="SHA-512" hashValue="pYqvGp4vyeT51Cm34fl1Id+3laNBAeXZ4xCJQzRXtltNVGl551VlmJarAj+OLsj74RRcLroUKfyp8dsMep+krw==" saltValue="4tagR5G1Xs5zqOyVLn3ZaQ==" spinCount="100000" sqref="A150:G150 D147:F147" name="Intervalo1_39_8"/>
    <protectedRange algorithmName="SHA-512" hashValue="SOYoXHnsd8H3JMwtnN8n0SDMvJLW8NUH3c7N9U/C2WTm7adtKrHc9Rw5AhcK1dwRMld7kJZ5o3zpwjKqrnC6rw==" saltValue="9sV1nF7wJ5XLhLyfByHakQ==" spinCount="100000" sqref="A148 C148:C149" name="Intervalo1_11_4_1"/>
    <protectedRange algorithmName="SHA-512" hashValue="BIECXXLQTeZJOx05FhxNMY6bX0FG7L8BpAjO3Hk073tMf1ubRNMfSRBsBwOVM9WAG5vzoeJK9zi73lb6vrANVA==" saltValue="YhRx49mkr4bYm3ZTPTnjcg==" spinCount="100000" sqref="B148:B149" name="Intervalo1_5_3_2_1"/>
    <protectedRange algorithmName="SHA-512" hashValue="BIECXXLQTeZJOx05FhxNMY6bX0FG7L8BpAjO3Hk073tMf1ubRNMfSRBsBwOVM9WAG5vzoeJK9zi73lb6vrANVA==" saltValue="YhRx49mkr4bYm3ZTPTnjcg==" spinCount="100000" sqref="D151:D152 A151:C151 E151:F151" name="Intervalo1_46_1"/>
    <protectedRange algorithmName="SHA-512" hashValue="nJCPMKKPbQe6/ha4iPpgDvsehmgBQOKJ/8YB5Oj66Xa1HSaMdEySI9MA2i7F3wvMOIhzJpsg48H1o311Buf3qA==" saltValue="Z3UMDN8w5bylweDrohUzTQ==" spinCount="100000" sqref="G151" name="Intervalo1_1_3_22_1"/>
    <protectedRange algorithmName="SHA-512" hashValue="SOYoXHnsd8H3JMwtnN8n0SDMvJLW8NUH3c7N9U/C2WTm7adtKrHc9Rw5AhcK1dwRMld7kJZ5o3zpwjKqrnC6rw==" saltValue="9sV1nF7wJ5XLhLyfByHakQ==" spinCount="100000" sqref="A152 C152 E152:G152" name="Intervalo1_11_4_2_1"/>
    <protectedRange algorithmName="SHA-512" hashValue="SOYoXHnsd8H3JMwtnN8n0SDMvJLW8NUH3c7N9U/C2WTm7adtKrHc9Rw5AhcK1dwRMld7kJZ5o3zpwjKqrnC6rw==" saltValue="9sV1nF7wJ5XLhLyfByHakQ==" spinCount="100000" sqref="B152" name="Intervalo1_1_7_3_1_1"/>
    <protectedRange algorithmName="SHA-512" hashValue="BIECXXLQTeZJOx05FhxNMY6bX0FG7L8BpAjO3Hk073tMf1ubRNMfSRBsBwOVM9WAG5vzoeJK9zi73lb6vrANVA==" saltValue="YhRx49mkr4bYm3ZTPTnjcg==" spinCount="100000" sqref="A153:C153" name="Intervalo1_47_1"/>
    <protectedRange algorithmName="SHA-512" hashValue="pYqvGp4vyeT51Cm34fl1Id+3laNBAeXZ4xCJQzRXtltNVGl551VlmJarAj+OLsj74RRcLroUKfyp8dsMep+krw==" saltValue="4tagR5G1Xs5zqOyVLn3ZaQ==" spinCount="100000" sqref="D153:G153" name="Intervalo1_39_9"/>
    <protectedRange algorithmName="SHA-512" hashValue="BIECXXLQTeZJOx05FhxNMY6bX0FG7L8BpAjO3Hk073tMf1ubRNMfSRBsBwOVM9WAG5vzoeJK9zi73lb6vrANVA==" saltValue="YhRx49mkr4bYm3ZTPTnjcg==" spinCount="100000" sqref="A156:C158 A154:F155" name="Intervalo1_48_1"/>
    <protectedRange algorithmName="SHA-512" hashValue="nJCPMKKPbQe6/ha4iPpgDvsehmgBQOKJ/8YB5Oj66Xa1HSaMdEySI9MA2i7F3wvMOIhzJpsg48H1o311Buf3qA==" saltValue="Z3UMDN8w5bylweDrohUzTQ==" spinCount="100000" sqref="G154:G157" name="Intervalo1_1_3_23_1"/>
    <protectedRange algorithmName="SHA-512" hashValue="pYqvGp4vyeT51Cm34fl1Id+3laNBAeXZ4xCJQzRXtltNVGl551VlmJarAj+OLsj74RRcLroUKfyp8dsMep+krw==" saltValue="4tagR5G1Xs5zqOyVLn3ZaQ==" spinCount="100000" sqref="D156:F158 G158" name="Intervalo1_39_10"/>
    <protectedRange algorithmName="SHA-512" hashValue="BIECXXLQTeZJOx05FhxNMY6bX0FG7L8BpAjO3Hk073tMf1ubRNMfSRBsBwOVM9WAG5vzoeJK9zi73lb6vrANVA==" saltValue="YhRx49mkr4bYm3ZTPTnjcg==" spinCount="100000" sqref="A159:C160" name="Intervalo1_49"/>
    <protectedRange algorithmName="SHA-512" hashValue="pYqvGp4vyeT51Cm34fl1Id+3laNBAeXZ4xCJQzRXtltNVGl551VlmJarAj+OLsj74RRcLroUKfyp8dsMep+krw==" saltValue="4tagR5G1Xs5zqOyVLn3ZaQ==" spinCount="100000" sqref="D159:G160" name="Intervalo1_39_11_1"/>
    <protectedRange algorithmName="SHA-512" hashValue="BIECXXLQTeZJOx05FhxNMY6bX0FG7L8BpAjO3Hk073tMf1ubRNMfSRBsBwOVM9WAG5vzoeJK9zi73lb6vrANVA==" saltValue="YhRx49mkr4bYm3ZTPTnjcg==" spinCount="100000" sqref="A161:B162 D173:F173 A167:C167 C164 A166:B166 A168:B168 A165:C165 A163:C163 D161:D171 E168:G169 B170:C170 G161:G164 E165:F167 E161:F163 E170:F171" name="Intervalo1_50_1"/>
    <protectedRange algorithmName="SHA-512" hashValue="nJCPMKKPbQe6/ha4iPpgDvsehmgBQOKJ/8YB5Oj66Xa1HSaMdEySI9MA2i7F3wvMOIhzJpsg48H1o311Buf3qA==" saltValue="Z3UMDN8w5bylweDrohUzTQ==" spinCount="100000" sqref="G165:G167 G170:G173" name="Intervalo1_1_3_24_1"/>
    <protectedRange algorithmName="SHA-512" hashValue="pYqvGp4vyeT51Cm34fl1Id+3laNBAeXZ4xCJQzRXtltNVGl551VlmJarAj+OLsj74RRcLroUKfyp8dsMep+krw==" saltValue="4tagR5G1Xs5zqOyVLn3ZaQ==" spinCount="100000" sqref="C171" name="Intervalo1_13_2_1"/>
    <protectedRange algorithmName="SHA-512" hashValue="SOYoXHnsd8H3JMwtnN8n0SDMvJLW8NUH3c7N9U/C2WTm7adtKrHc9Rw5AhcK1dwRMld7kJZ5o3zpwjKqrnC6rw==" saltValue="9sV1nF7wJ5XLhLyfByHakQ==" spinCount="100000" sqref="B172" name="Intervalo1_1_7_1_1"/>
    <protectedRange algorithmName="SHA-512" hashValue="SOYoXHnsd8H3JMwtnN8n0SDMvJLW8NUH3c7N9U/C2WTm7adtKrHc9Rw5AhcK1dwRMld7kJZ5o3zpwjKqrnC6rw==" saltValue="9sV1nF7wJ5XLhLyfByHakQ==" spinCount="100000" sqref="B171" name="Intervalo1_14_6_1"/>
    <protectedRange algorithmName="SHA-512" hashValue="SOYoXHnsd8H3JMwtnN8n0SDMvJLW8NUH3c7N9U/C2WTm7adtKrHc9Rw5AhcK1dwRMld7kJZ5o3zpwjKqrnC6rw==" saltValue="9sV1nF7wJ5XLhLyfByHakQ==" spinCount="100000" sqref="A169:A171 A173:C173" name="Intervalo1_28_13_1"/>
    <protectedRange algorithmName="SHA-512" hashValue="BIECXXLQTeZJOx05FhxNMY6bX0FG7L8BpAjO3Hk073tMf1ubRNMfSRBsBwOVM9WAG5vzoeJK9zi73lb6vrANVA==" saltValue="YhRx49mkr4bYm3ZTPTnjcg==" spinCount="100000" sqref="C166" name="Intervalo1_6_4_2_1"/>
    <protectedRange algorithmName="SHA-512" hashValue="SOYoXHnsd8H3JMwtnN8n0SDMvJLW8NUH3c7N9U/C2WTm7adtKrHc9Rw5AhcK1dwRMld7kJZ5o3zpwjKqrnC6rw==" saltValue="9sV1nF7wJ5XLhLyfByHakQ==" spinCount="100000" sqref="A172 C172:F172" name="Intervalo1_15_4_6_1"/>
    <protectedRange algorithmName="SHA-512" hashValue="SOYoXHnsd8H3JMwtnN8n0SDMvJLW8NUH3c7N9U/C2WTm7adtKrHc9Rw5AhcK1dwRMld7kJZ5o3zpwjKqrnC6rw==" saltValue="9sV1nF7wJ5XLhLyfByHakQ==" spinCount="100000" sqref="E164:F164" name="Intervalo1_35_3"/>
    <protectedRange algorithmName="SHA-512" hashValue="SOYoXHnsd8H3JMwtnN8n0SDMvJLW8NUH3c7N9U/C2WTm7adtKrHc9Rw5AhcK1dwRMld7kJZ5o3zpwjKqrnC6rw==" saltValue="9sV1nF7wJ5XLhLyfByHakQ==" spinCount="100000" sqref="A164:B164" name="Intervalo1_14_2_4_3_1"/>
    <protectedRange algorithmName="SHA-512" hashValue="SOYoXHnsd8H3JMwtnN8n0SDMvJLW8NUH3c7N9U/C2WTm7adtKrHc9Rw5AhcK1dwRMld7kJZ5o3zpwjKqrnC6rw==" saltValue="9sV1nF7wJ5XLhLyfByHakQ==" spinCount="100000" sqref="C169" name="Intervalo1_11_4_3_1"/>
    <protectedRange algorithmName="SHA-512" hashValue="BIECXXLQTeZJOx05FhxNMY6bX0FG7L8BpAjO3Hk073tMf1ubRNMfSRBsBwOVM9WAG5vzoeJK9zi73lb6vrANVA==" saltValue="YhRx49mkr4bYm3ZTPTnjcg==" spinCount="100000" sqref="B169" name="Intervalo1_5_3_2_2"/>
    <protectedRange algorithmName="SHA-512" hashValue="sQdaJro8J67/AnMFJRr1C7pGr9rfyYjS1P4zS2YmLP+4mgVtSIuj/TuOyV7JDljSzzWzNsjbn7WRHaQud5EcYQ==" saltValue="dH8+dZXwqdmJz259YSaYDQ==" spinCount="100000" sqref="C161:C162 C168" name="Intervalo2_4"/>
    <protectedRange algorithmName="SHA-512" hashValue="BIECXXLQTeZJOx05FhxNMY6bX0FG7L8BpAjO3Hk073tMf1ubRNMfSRBsBwOVM9WAG5vzoeJK9zi73lb6vrANVA==" saltValue="YhRx49mkr4bYm3ZTPTnjcg==" spinCount="100000" sqref="A174:F175" name="Intervalo1_51_1"/>
    <protectedRange algorithmName="SHA-512" hashValue="nJCPMKKPbQe6/ha4iPpgDvsehmgBQOKJ/8YB5Oj66Xa1HSaMdEySI9MA2i7F3wvMOIhzJpsg48H1o311Buf3qA==" saltValue="Z3UMDN8w5bylweDrohUzTQ==" spinCount="100000" sqref="G174:G175" name="Intervalo1_1_3_25_1"/>
    <protectedRange algorithmName="SHA-512" hashValue="BIECXXLQTeZJOx05FhxNMY6bX0FG7L8BpAjO3Hk073tMf1ubRNMfSRBsBwOVM9WAG5vzoeJK9zi73lb6vrANVA==" saltValue="YhRx49mkr4bYm3ZTPTnjcg==" spinCount="100000" sqref="E179:G179 A179:B179 A176:C178 E176:F178 D176:D179" name="Intervalo1_52_1"/>
    <protectedRange algorithmName="SHA-512" hashValue="nJCPMKKPbQe6/ha4iPpgDvsehmgBQOKJ/8YB5Oj66Xa1HSaMdEySI9MA2i7F3wvMOIhzJpsg48H1o311Buf3qA==" saltValue="Z3UMDN8w5bylweDrohUzTQ==" spinCount="100000" sqref="G176:G178" name="Intervalo1_1_3_26_1"/>
    <protectedRange algorithmName="SHA-512" hashValue="sQdaJro8J67/AnMFJRr1C7pGr9rfyYjS1P4zS2YmLP+4mgVtSIuj/TuOyV7JDljSzzWzNsjbn7WRHaQud5EcYQ==" saltValue="dH8+dZXwqdmJz259YSaYDQ==" spinCount="100000" sqref="C179" name="Intervalo2_5"/>
    <protectedRange algorithmName="SHA-512" hashValue="BIECXXLQTeZJOx05FhxNMY6bX0FG7L8BpAjO3Hk073tMf1ubRNMfSRBsBwOVM9WAG5vzoeJK9zi73lb6vrANVA==" saltValue="YhRx49mkr4bYm3ZTPTnjcg==" spinCount="100000" sqref="C182 B181:C181 E180:F181 G180 D180" name="Intervalo1_53_1"/>
    <protectedRange algorithmName="SHA-512" hashValue="nJCPMKKPbQe6/ha4iPpgDvsehmgBQOKJ/8YB5Oj66Xa1HSaMdEySI9MA2i7F3wvMOIhzJpsg48H1o311Buf3qA==" saltValue="Z3UMDN8w5bylweDrohUzTQ==" spinCount="100000" sqref="G182" name="Intervalo1_1_3_27_1"/>
    <protectedRange algorithmName="SHA-512" hashValue="pYqvGp4vyeT51Cm34fl1Id+3laNBAeXZ4xCJQzRXtltNVGl551VlmJarAj+OLsj74RRcLroUKfyp8dsMep+krw==" saltValue="4tagR5G1Xs5zqOyVLn3ZaQ==" spinCount="100000" sqref="C180" name="Intervalo1_13_4_1"/>
    <protectedRange algorithmName="SHA-512" hashValue="SOYoXHnsd8H3JMwtnN8n0SDMvJLW8NUH3c7N9U/C2WTm7adtKrHc9Rw5AhcK1dwRMld7kJZ5o3zpwjKqrnC6rw==" saltValue="9sV1nF7wJ5XLhLyfByHakQ==" spinCount="100000" sqref="A182:B182 B180" name="Intervalo1_14_7_2"/>
    <protectedRange algorithmName="SHA-512" hashValue="SOYoXHnsd8H3JMwtnN8n0SDMvJLW8NUH3c7N9U/C2WTm7adtKrHc9Rw5AhcK1dwRMld7kJZ5o3zpwjKqrnC6rw==" saltValue="9sV1nF7wJ5XLhLyfByHakQ==" spinCount="100000" sqref="A180:A181" name="Intervalo1_28_14_1"/>
    <protectedRange algorithmName="SHA-512" hashValue="pYqvGp4vyeT51Cm34fl1Id+3laNBAeXZ4xCJQzRXtltNVGl551VlmJarAj+OLsj74RRcLroUKfyp8dsMep+krw==" saltValue="4tagR5G1Xs5zqOyVLn3ZaQ==" spinCount="100000" sqref="D182:F182" name="Intervalo1_33_4_1"/>
    <protectedRange algorithmName="SHA-512" hashValue="pYqvGp4vyeT51Cm34fl1Id+3laNBAeXZ4xCJQzRXtltNVGl551VlmJarAj+OLsj74RRcLroUKfyp8dsMep+krw==" saltValue="4tagR5G1Xs5zqOyVLn3ZaQ==" spinCount="100000" sqref="D181 G181" name="Intervalo1_39_13"/>
    <protectedRange algorithmName="SHA-512" hashValue="BIECXXLQTeZJOx05FhxNMY6bX0FG7L8BpAjO3Hk073tMf1ubRNMfSRBsBwOVM9WAG5vzoeJK9zi73lb6vrANVA==" saltValue="YhRx49mkr4bYm3ZTPTnjcg==" spinCount="100000" sqref="B185:C185 B183:C183 A184:C184 D183:F185" name="Intervalo1_54"/>
    <protectedRange algorithmName="SHA-512" hashValue="nJCPMKKPbQe6/ha4iPpgDvsehmgBQOKJ/8YB5Oj66Xa1HSaMdEySI9MA2i7F3wvMOIhzJpsg48H1o311Buf3qA==" saltValue="Z3UMDN8w5bylweDrohUzTQ==" spinCount="100000" sqref="G183:G185" name="Intervalo1_1_3_28_1"/>
    <protectedRange algorithmName="SHA-512" hashValue="SOYoXHnsd8H3JMwtnN8n0SDMvJLW8NUH3c7N9U/C2WTm7adtKrHc9Rw5AhcK1dwRMld7kJZ5o3zpwjKqrnC6rw==" saltValue="9sV1nF7wJ5XLhLyfByHakQ==" spinCount="100000" sqref="A183" name="Intervalo1_28_15_1"/>
    <protectedRange algorithmName="SHA-512" hashValue="SOYoXHnsd8H3JMwtnN8n0SDMvJLW8NUH3c7N9U/C2WTm7adtKrHc9Rw5AhcK1dwRMld7kJZ5o3zpwjKqrnC6rw==" saltValue="9sV1nF7wJ5XLhLyfByHakQ==" spinCount="100000" sqref="A185" name="Intervalo1_14_2_4_4_1"/>
    <protectedRange algorithmName="SHA-512" hashValue="BIECXXLQTeZJOx05FhxNMY6bX0FG7L8BpAjO3Hk073tMf1ubRNMfSRBsBwOVM9WAG5vzoeJK9zi73lb6vrANVA==" saltValue="YhRx49mkr4bYm3ZTPTnjcg==" spinCount="100000" sqref="D191:F191 A189:C189 A191:B191 B188:C188 D187:F189" name="Intervalo1_55"/>
    <protectedRange algorithmName="SHA-512" hashValue="nJCPMKKPbQe6/ha4iPpgDvsehmgBQOKJ/8YB5Oj66Xa1HSaMdEySI9MA2i7F3wvMOIhzJpsg48H1o311Buf3qA==" saltValue="Z3UMDN8w5bylweDrohUzTQ==" spinCount="100000" sqref="G188:G191 G186" name="Intervalo1_1_3_29_1"/>
    <protectedRange algorithmName="SHA-512" hashValue="pYqvGp4vyeT51Cm34fl1Id+3laNBAeXZ4xCJQzRXtltNVGl551VlmJarAj+OLsj74RRcLroUKfyp8dsMep+krw==" saltValue="4tagR5G1Xs5zqOyVLn3ZaQ==" spinCount="100000" sqref="C190" name="Intervalo1_13_5_1"/>
    <protectedRange algorithmName="SHA-512" hashValue="SOYoXHnsd8H3JMwtnN8n0SDMvJLW8NUH3c7N9U/C2WTm7adtKrHc9Rw5AhcK1dwRMld7kJZ5o3zpwjKqrnC6rw==" saltValue="9sV1nF7wJ5XLhLyfByHakQ==" spinCount="100000" sqref="A188 A190" name="Intervalo1_14_8_1"/>
    <protectedRange algorithmName="SHA-512" hashValue="pYqvGp4vyeT51Cm34fl1Id+3laNBAeXZ4xCJQzRXtltNVGl551VlmJarAj+OLsj74RRcLroUKfyp8dsMep+krw==" saltValue="4tagR5G1Xs5zqOyVLn3ZaQ==" spinCount="100000" sqref="B190" name="Intervalo1_25_1_2"/>
    <protectedRange algorithmName="SHA-512" hashValue="SOYoXHnsd8H3JMwtnN8n0SDMvJLW8NUH3c7N9U/C2WTm7adtKrHc9Rw5AhcK1dwRMld7kJZ5o3zpwjKqrnC6rw==" saltValue="9sV1nF7wJ5XLhLyfByHakQ==" spinCount="100000" sqref="A187:C187 G187 D190:F190" name="Intervalo1_28_16_1"/>
    <protectedRange algorithmName="SHA-512" hashValue="BIECXXLQTeZJOx05FhxNMY6bX0FG7L8BpAjO3Hk073tMf1ubRNMfSRBsBwOVM9WAG5vzoeJK9zi73lb6vrANVA==" saltValue="YhRx49mkr4bYm3ZTPTnjcg==" spinCount="100000" sqref="C191" name="Intervalo1_6_4_3_1"/>
    <protectedRange algorithmName="SHA-512" hashValue="pYqvGp4vyeT51Cm34fl1Id+3laNBAeXZ4xCJQzRXtltNVGl551VlmJarAj+OLsj74RRcLroUKfyp8dsMep+krw==" saltValue="4tagR5G1Xs5zqOyVLn3ZaQ==" spinCount="100000" sqref="C186" name="Intervalo1_36_5"/>
    <protectedRange algorithmName="SHA-512" hashValue="SOYoXHnsd8H3JMwtnN8n0SDMvJLW8NUH3c7N9U/C2WTm7adtKrHc9Rw5AhcK1dwRMld7kJZ5o3zpwjKqrnC6rw==" saltValue="9sV1nF7wJ5XLhLyfByHakQ==" spinCount="100000" sqref="A186:B186 D186:F186" name="Intervalo1_11_3"/>
    <protectedRange algorithmName="SHA-512" hashValue="BIECXXLQTeZJOx05FhxNMY6bX0FG7L8BpAjO3Hk073tMf1ubRNMfSRBsBwOVM9WAG5vzoeJK9zi73lb6vrANVA==" saltValue="YhRx49mkr4bYm3ZTPTnjcg==" spinCount="100000" sqref="A192 A193:C193 E193:F193 D192:D193" name="Intervalo1_56"/>
    <protectedRange algorithmName="SHA-512" hashValue="nJCPMKKPbQe6/ha4iPpgDvsehmgBQOKJ/8YB5Oj66Xa1HSaMdEySI9MA2i7F3wvMOIhzJpsg48H1o311Buf3qA==" saltValue="Z3UMDN8w5bylweDrohUzTQ==" spinCount="100000" sqref="G192:G193" name="Intervalo1_1_3_30_1"/>
    <protectedRange algorithmName="SHA-512" hashValue="pYqvGp4vyeT51Cm34fl1Id+3laNBAeXZ4xCJQzRXtltNVGl551VlmJarAj+OLsj74RRcLroUKfyp8dsMep+krw==" saltValue="4tagR5G1Xs5zqOyVLn3ZaQ==" spinCount="100000" sqref="C192" name="Intervalo1_13_6_1"/>
    <protectedRange algorithmName="SHA-512" hashValue="SOYoXHnsd8H3JMwtnN8n0SDMvJLW8NUH3c7N9U/C2WTm7adtKrHc9Rw5AhcK1dwRMld7kJZ5o3zpwjKqrnC6rw==" saltValue="9sV1nF7wJ5XLhLyfByHakQ==" spinCount="100000" sqref="E192:F192 B192" name="Intervalo1_14_9_1"/>
    <protectedRange algorithmName="SHA-512" hashValue="pYqvGp4vyeT51Cm34fl1Id+3laNBAeXZ4xCJQzRXtltNVGl551VlmJarAj+OLsj74RRcLroUKfyp8dsMep+krw==" saltValue="4tagR5G1Xs5zqOyVLn3ZaQ==" spinCount="100000" sqref="A194:B194 D194:G194" name="Intervalo1_22_4"/>
    <protectedRange algorithmName="SHA-512" hashValue="BIECXXLQTeZJOx05FhxNMY6bX0FG7L8BpAjO3Hk073tMf1ubRNMfSRBsBwOVM9WAG5vzoeJK9zi73lb6vrANVA==" saltValue="YhRx49mkr4bYm3ZTPTnjcg==" spinCount="100000" sqref="C194" name="Intervalo1_40_1_1"/>
    <protectedRange algorithmName="SHA-512" hashValue="BIECXXLQTeZJOx05FhxNMY6bX0FG7L8BpAjO3Hk073tMf1ubRNMfSRBsBwOVM9WAG5vzoeJK9zi73lb6vrANVA==" saltValue="YhRx49mkr4bYm3ZTPTnjcg==" spinCount="100000" sqref="A197:C200 A195:F196" name="Intervalo1_57"/>
    <protectedRange algorithmName="SHA-512" hashValue="nJCPMKKPbQe6/ha4iPpgDvsehmgBQOKJ/8YB5Oj66Xa1HSaMdEySI9MA2i7F3wvMOIhzJpsg48H1o311Buf3qA==" saltValue="Z3UMDN8w5bylweDrohUzTQ==" spinCount="100000" sqref="G195:G200" name="Intervalo1_1_3_31_1"/>
    <protectedRange algorithmName="SHA-512" hashValue="pYqvGp4vyeT51Cm34fl1Id+3laNBAeXZ4xCJQzRXtltNVGl551VlmJarAj+OLsj74RRcLroUKfyp8dsMep+krw==" saltValue="4tagR5G1Xs5zqOyVLn3ZaQ==" spinCount="100000" sqref="D197:F200" name="Intervalo1_39_14_1"/>
    <protectedRange algorithmName="SHA-512" hashValue="SOYoXHnsd8H3JMwtnN8n0SDMvJLW8NUH3c7N9U/C2WTm7adtKrHc9Rw5AhcK1dwRMld7kJZ5o3zpwjKqrnC6rw==" saltValue="9sV1nF7wJ5XLhLyfByHakQ==" spinCount="100000" sqref="A201:C203" name="Intervalo1_28_18"/>
    <protectedRange algorithmName="SHA-512" hashValue="pYqvGp4vyeT51Cm34fl1Id+3laNBAeXZ4xCJQzRXtltNVGl551VlmJarAj+OLsj74RRcLroUKfyp8dsMep+krw==" saltValue="4tagR5G1Xs5zqOyVLn3ZaQ==" spinCount="100000" sqref="G201:G203" name="Intervalo1_36_7"/>
    <protectedRange algorithmName="SHA-512" hashValue="SOYoXHnsd8H3JMwtnN8n0SDMvJLW8NUH3c7N9U/C2WTm7adtKrHc9Rw5AhcK1dwRMld7kJZ5o3zpwjKqrnC6rw==" saltValue="9sV1nF7wJ5XLhLyfByHakQ==" spinCount="100000" sqref="D201:D203" name="Intervalo1_11_5"/>
    <protectedRange algorithmName="SHA-512" hashValue="BIECXXLQTeZJOx05FhxNMY6bX0FG7L8BpAjO3Hk073tMf1ubRNMfSRBsBwOVM9WAG5vzoeJK9zi73lb6vrANVA==" saltValue="YhRx49mkr4bYm3ZTPTnjcg==" spinCount="100000" sqref="E201:F203" name="Intervalo1_10_1_2_1"/>
    <protectedRange algorithmName="SHA-512" hashValue="BIECXXLQTeZJOx05FhxNMY6bX0FG7L8BpAjO3Hk073tMf1ubRNMfSRBsBwOVM9WAG5vzoeJK9zi73lb6vrANVA==" saltValue="YhRx49mkr4bYm3ZTPTnjcg==" spinCount="100000" sqref="A204:B204 D206:F207 D212:F212 G206 A210:C210 A213:C214 D204:F204 B209:F209" name="Intervalo1_58"/>
    <protectedRange algorithmName="SHA-512" hashValue="nJCPMKKPbQe6/ha4iPpgDvsehmgBQOKJ/8YB5Oj66Xa1HSaMdEySI9MA2i7F3wvMOIhzJpsg48H1o311Buf3qA==" saltValue="Z3UMDN8w5bylweDrohUzTQ==" spinCount="100000" sqref="G204:G205 G214 G209" name="Intervalo1_1_3_32_1"/>
    <protectedRange algorithmName="SHA-512" hashValue="SOYoXHnsd8H3JMwtnN8n0SDMvJLW8NUH3c7N9U/C2WTm7adtKrHc9Rw5AhcK1dwRMld7kJZ5o3zpwjKqrnC6rw==" saltValue="9sV1nF7wJ5XLhLyfByHakQ==" spinCount="100000" sqref="A209" name="Intervalo1_14_10_1"/>
    <protectedRange algorithmName="SHA-512" hashValue="SOYoXHnsd8H3JMwtnN8n0SDMvJLW8NUH3c7N9U/C2WTm7adtKrHc9Rw5AhcK1dwRMld7kJZ5o3zpwjKqrnC6rw==" saltValue="9sV1nF7wJ5XLhLyfByHakQ==" spinCount="100000" sqref="A207:C207 A212:C212" name="Intervalo1_28_19_1"/>
    <protectedRange algorithmName="SHA-512" hashValue="BIECXXLQTeZJOx05FhxNMY6bX0FG7L8BpAjO3Hk073tMf1ubRNMfSRBsBwOVM9WAG5vzoeJK9zi73lb6vrANVA==" saltValue="YhRx49mkr4bYm3ZTPTnjcg==" spinCount="100000" sqref="C204" name="Intervalo1_6_4_4_1"/>
    <protectedRange algorithmName="SHA-512" hashValue="SOYoXHnsd8H3JMwtnN8n0SDMvJLW8NUH3c7N9U/C2WTm7adtKrHc9Rw5AhcK1dwRMld7kJZ5o3zpwjKqrnC6rw==" saltValue="9sV1nF7wJ5XLhLyfByHakQ==" spinCount="100000" sqref="G212 G207" name="Intervalo1_15_4_7_1"/>
    <protectedRange algorithmName="SHA-512" hashValue="pYqvGp4vyeT51Cm34fl1Id+3laNBAeXZ4xCJQzRXtltNVGl551VlmJarAj+OLsj74RRcLroUKfyp8dsMep+krw==" saltValue="4tagR5G1Xs5zqOyVLn3ZaQ==" spinCount="100000" sqref="A208:G208 A211:C211 A205:F205 G213 D210:G211 D213:F214" name="Intervalo1_39_15_1"/>
    <protectedRange algorithmName="SHA-512" hashValue="SOYoXHnsd8H3JMwtnN8n0SDMvJLW8NUH3c7N9U/C2WTm7adtKrHc9Rw5AhcK1dwRMld7kJZ5o3zpwjKqrnC6rw==" saltValue="9sV1nF7wJ5XLhLyfByHakQ==" spinCount="100000" sqref="A206 C206" name="Intervalo1_11_4_4_1"/>
    <protectedRange algorithmName="SHA-512" hashValue="BIECXXLQTeZJOx05FhxNMY6bX0FG7L8BpAjO3Hk073tMf1ubRNMfSRBsBwOVM9WAG5vzoeJK9zi73lb6vrANVA==" saltValue="YhRx49mkr4bYm3ZTPTnjcg==" spinCount="100000" sqref="B206" name="Intervalo1_5_3_2_3"/>
    <protectedRange algorithmName="SHA-512" hashValue="BIECXXLQTeZJOx05FhxNMY6bX0FG7L8BpAjO3Hk073tMf1ubRNMfSRBsBwOVM9WAG5vzoeJK9zi73lb6vrANVA==" saltValue="YhRx49mkr4bYm3ZTPTnjcg==" spinCount="100000" sqref="B215:F215" name="Intervalo1_59"/>
    <protectedRange algorithmName="SHA-512" hashValue="nJCPMKKPbQe6/ha4iPpgDvsehmgBQOKJ/8YB5Oj66Xa1HSaMdEySI9MA2i7F3wvMOIhzJpsg48H1o311Buf3qA==" saltValue="Z3UMDN8w5bylweDrohUzTQ==" spinCount="100000" sqref="G215" name="Intervalo1_1_3_33"/>
    <protectedRange algorithmName="SHA-512" hashValue="SOYoXHnsd8H3JMwtnN8n0SDMvJLW8NUH3c7N9U/C2WTm7adtKrHc9Rw5AhcK1dwRMld7kJZ5o3zpwjKqrnC6rw==" saltValue="9sV1nF7wJ5XLhLyfByHakQ==" spinCount="100000" sqref="A215" name="Intervalo1_14_11_1"/>
    <protectedRange algorithmName="SHA-512" hashValue="BIECXXLQTeZJOx05FhxNMY6bX0FG7L8BpAjO3Hk073tMf1ubRNMfSRBsBwOVM9WAG5vzoeJK9zi73lb6vrANVA==" saltValue="YhRx49mkr4bYm3ZTPTnjcg==" spinCount="100000" sqref="G216 B217:B218 D216:F218" name="Intervalo1_60"/>
    <protectedRange algorithmName="SHA-512" hashValue="nJCPMKKPbQe6/ha4iPpgDvsehmgBQOKJ/8YB5Oj66Xa1HSaMdEySI9MA2i7F3wvMOIhzJpsg48H1o311Buf3qA==" saltValue="Z3UMDN8w5bylweDrohUzTQ==" spinCount="100000" sqref="G217:G218" name="Intervalo1_1_3_34"/>
    <protectedRange algorithmName="SHA-512" hashValue="pYqvGp4vyeT51Cm34fl1Id+3laNBAeXZ4xCJQzRXtltNVGl551VlmJarAj+OLsj74RRcLroUKfyp8dsMep+krw==" saltValue="4tagR5G1Xs5zqOyVLn3ZaQ==" spinCount="100000" sqref="C216" name="Intervalo1_13_7"/>
    <protectedRange algorithmName="SHA-512" hashValue="SOYoXHnsd8H3JMwtnN8n0SDMvJLW8NUH3c7N9U/C2WTm7adtKrHc9Rw5AhcK1dwRMld7kJZ5o3zpwjKqrnC6rw==" saltValue="9sV1nF7wJ5XLhLyfByHakQ==" spinCount="100000" sqref="B216" name="Intervalo1_14_12"/>
    <protectedRange algorithmName="SHA-512" hashValue="SOYoXHnsd8H3JMwtnN8n0SDMvJLW8NUH3c7N9U/C2WTm7adtKrHc9Rw5AhcK1dwRMld7kJZ5o3zpwjKqrnC6rw==" saltValue="9sV1nF7wJ5XLhLyfByHakQ==" spinCount="100000" sqref="A216:A218" name="Intervalo1_28_20_1"/>
    <protectedRange algorithmName="SHA-512" hashValue="sQdaJro8J67/AnMFJRr1C7pGr9rfyYjS1P4zS2YmLP+4mgVtSIuj/TuOyV7JDljSzzWzNsjbn7WRHaQud5EcYQ==" saltValue="dH8+dZXwqdmJz259YSaYDQ==" spinCount="100000" sqref="C217:C218" name="Intervalo2_4_1"/>
    <protectedRange algorithmName="SHA-512" hashValue="BIECXXLQTeZJOx05FhxNMY6bX0FG7L8BpAjO3Hk073tMf1ubRNMfSRBsBwOVM9WAG5vzoeJK9zi73lb6vrANVA==" saltValue="YhRx49mkr4bYm3ZTPTnjcg==" spinCount="100000" sqref="A219:F222" name="Intervalo1_61"/>
    <protectedRange algorithmName="SHA-512" hashValue="nJCPMKKPbQe6/ha4iPpgDvsehmgBQOKJ/8YB5Oj66Xa1HSaMdEySI9MA2i7F3wvMOIhzJpsg48H1o311Buf3qA==" saltValue="Z3UMDN8w5bylweDrohUzTQ==" spinCount="100000" sqref="G223" name="Intervalo1_1_3_35"/>
    <protectedRange algorithmName="SHA-512" hashValue="SOYoXHnsd8H3JMwtnN8n0SDMvJLW8NUH3c7N9U/C2WTm7adtKrHc9Rw5AhcK1dwRMld7kJZ5o3zpwjKqrnC6rw==" saltValue="9sV1nF7wJ5XLhLyfByHakQ==" spinCount="100000" sqref="G219:G222" name="Intervalo1_15_4_8_1"/>
    <protectedRange algorithmName="SHA-512" hashValue="pYqvGp4vyeT51Cm34fl1Id+3laNBAeXZ4xCJQzRXtltNVGl551VlmJarAj+OLsj74RRcLroUKfyp8dsMep+krw==" saltValue="4tagR5G1Xs5zqOyVLn3ZaQ==" spinCount="100000" sqref="A223:F223" name="Intervalo1_41_1_1"/>
    <protectedRange algorithmName="SHA-512" hashValue="pYqvGp4vyeT51Cm34fl1Id+3laNBAeXZ4xCJQzRXtltNVGl551VlmJarAj+OLsj74RRcLroUKfyp8dsMep+krw==" saltValue="4tagR5G1Xs5zqOyVLn3ZaQ==" spinCount="100000" sqref="A224 D224:G224" name="Intervalo1_41_2"/>
    <protectedRange algorithmName="SHA-512" hashValue="BIECXXLQTeZJOx05FhxNMY6bX0FG7L8BpAjO3Hk073tMf1ubRNMfSRBsBwOVM9WAG5vzoeJK9zi73lb6vrANVA==" saltValue="YhRx49mkr4bYm3ZTPTnjcg==" spinCount="100000" sqref="B224" name="Intervalo1_10_4_1"/>
    <protectedRange algorithmName="SHA-512" hashValue="SOYoXHnsd8H3JMwtnN8n0SDMvJLW8NUH3c7N9U/C2WTm7adtKrHc9Rw5AhcK1dwRMld7kJZ5o3zpwjKqrnC6rw==" saltValue="9sV1nF7wJ5XLhLyfByHakQ==" spinCount="100000" sqref="C224" name="Intervalo1_7_1_4"/>
    <protectedRange algorithmName="SHA-512" hashValue="nJCPMKKPbQe6/ha4iPpgDvsehmgBQOKJ/8YB5Oj66Xa1HSaMdEySI9MA2i7F3wvMOIhzJpsg48H1o311Buf3qA==" saltValue="Z3UMDN8w5bylweDrohUzTQ==" spinCount="100000" sqref="G225" name="Intervalo1_1_3_36"/>
    <protectedRange algorithmName="SHA-512" hashValue="pYqvGp4vyeT51Cm34fl1Id+3laNBAeXZ4xCJQzRXtltNVGl551VlmJarAj+OLsj74RRcLroUKfyp8dsMep+krw==" saltValue="4tagR5G1Xs5zqOyVLn3ZaQ==" spinCount="100000" sqref="A225 D225:F225" name="Intervalo1_41_3"/>
    <protectedRange algorithmName="SHA-512" hashValue="BIECXXLQTeZJOx05FhxNMY6bX0FG7L8BpAjO3Hk073tMf1ubRNMfSRBsBwOVM9WAG5vzoeJK9zi73lb6vrANVA==" saltValue="YhRx49mkr4bYm3ZTPTnjcg==" spinCount="100000" sqref="B225" name="Intervalo1_7_9"/>
    <protectedRange algorithmName="SHA-512" hashValue="SOYoXHnsd8H3JMwtnN8n0SDMvJLW8NUH3c7N9U/C2WTm7adtKrHc9Rw5AhcK1dwRMld7kJZ5o3zpwjKqrnC6rw==" saltValue="9sV1nF7wJ5XLhLyfByHakQ==" spinCount="100000" sqref="C225" name="Intervalo1_9_11"/>
    <protectedRange algorithmName="SHA-512" hashValue="nJCPMKKPbQe6/ha4iPpgDvsehmgBQOKJ/8YB5Oj66Xa1HSaMdEySI9MA2i7F3wvMOIhzJpsg48H1o311Buf3qA==" saltValue="Z3UMDN8w5bylweDrohUzTQ==" spinCount="100000" sqref="G226" name="Intervalo1_1_3_37"/>
    <protectedRange algorithmName="SHA-512" hashValue="pYqvGp4vyeT51Cm34fl1Id+3laNBAeXZ4xCJQzRXtltNVGl551VlmJarAj+OLsj74RRcLroUKfyp8dsMep+krw==" saltValue="4tagR5G1Xs5zqOyVLn3ZaQ==" spinCount="100000" sqref="A226:F226" name="Intervalo1_41_4"/>
    <protectedRange algorithmName="SHA-512" hashValue="SOYoXHnsd8H3JMwtnN8n0SDMvJLW8NUH3c7N9U/C2WTm7adtKrHc9Rw5AhcK1dwRMld7kJZ5o3zpwjKqrnC6rw==" saltValue="9sV1nF7wJ5XLhLyfByHakQ==" spinCount="100000" sqref="G227" name="Intervalo1_15_4_9_1"/>
    <protectedRange algorithmName="SHA-512" hashValue="pYqvGp4vyeT51Cm34fl1Id+3laNBAeXZ4xCJQzRXtltNVGl551VlmJarAj+OLsj74RRcLroUKfyp8dsMep+krw==" saltValue="4tagR5G1Xs5zqOyVLn3ZaQ==" spinCount="100000" sqref="A227:F227" name="Intervalo1_41_5"/>
    <protectedRange algorithmName="SHA-512" hashValue="BIECXXLQTeZJOx05FhxNMY6bX0FG7L8BpAjO3Hk073tMf1ubRNMfSRBsBwOVM9WAG5vzoeJK9zi73lb6vrANVA==" saltValue="YhRx49mkr4bYm3ZTPTnjcg==" spinCount="100000" sqref="G232" name="Intervalo1_63"/>
    <protectedRange algorithmName="SHA-512" hashValue="nJCPMKKPbQe6/ha4iPpgDvsehmgBQOKJ/8YB5Oj66Xa1HSaMdEySI9MA2i7F3wvMOIhzJpsg48H1o311Buf3qA==" saltValue="Z3UMDN8w5bylweDrohUzTQ==" spinCount="100000" sqref="G233" name="Intervalo1_1_3_38"/>
    <protectedRange algorithmName="SHA-512" hashValue="SOYoXHnsd8H3JMwtnN8n0SDMvJLW8NUH3c7N9U/C2WTm7adtKrHc9Rw5AhcK1dwRMld7kJZ5o3zpwjKqrnC6rw==" saltValue="9sV1nF7wJ5XLhLyfByHakQ==" spinCount="100000" sqref="G228:G231 G234:G237" name="Intervalo1_15_4_10_1"/>
    <protectedRange algorithmName="SHA-512" hashValue="pYqvGp4vyeT51Cm34fl1Id+3laNBAeXZ4xCJQzRXtltNVGl551VlmJarAj+OLsj74RRcLroUKfyp8dsMep+krw==" saltValue="4tagR5G1Xs5zqOyVLn3ZaQ==" spinCount="100000" sqref="A228:F237" name="Intervalo1_41_6"/>
    <protectedRange algorithmName="SHA-512" hashValue="SOYoXHnsd8H3JMwtnN8n0SDMvJLW8NUH3c7N9U/C2WTm7adtKrHc9Rw5AhcK1dwRMld7kJZ5o3zpwjKqrnC6rw==" saltValue="9sV1nF7wJ5XLhLyfByHakQ==" spinCount="100000" sqref="G245 G249 G238:G242" name="Intervalo1_15_4_11_1"/>
    <protectedRange algorithmName="SHA-512" hashValue="pYqvGp4vyeT51Cm34fl1Id+3laNBAeXZ4xCJQzRXtltNVGl551VlmJarAj+OLsj74RRcLroUKfyp8dsMep+krw==" saltValue="4tagR5G1Xs5zqOyVLn3ZaQ==" spinCount="100000" sqref="A250 G246:G248 A251:C253 C250 A238:C249 G243:G244 E250:G253 E238:F249 D238:D253" name="Intervalo1_41_7"/>
    <protectedRange algorithmName="SHA-512" hashValue="SOYoXHnsd8H3JMwtnN8n0SDMvJLW8NUH3c7N9U/C2WTm7adtKrHc9Rw5AhcK1dwRMld7kJZ5o3zpwjKqrnC6rw==" saltValue="9sV1nF7wJ5XLhLyfByHakQ==" spinCount="100000" sqref="B250" name="Intervalo1_26_1_1_1"/>
    <protectedRange algorithmName="SHA-512" hashValue="nJCPMKKPbQe6/ha4iPpgDvsehmgBQOKJ/8YB5Oj66Xa1HSaMdEySI9MA2i7F3wvMOIhzJpsg48H1o311Buf3qA==" saltValue="Z3UMDN8w5bylweDrohUzTQ==" spinCount="100000" sqref="G254:G255" name="Intervalo1_1_3_39"/>
    <protectedRange algorithmName="SHA-512" hashValue="pYqvGp4vyeT51Cm34fl1Id+3laNBAeXZ4xCJQzRXtltNVGl551VlmJarAj+OLsj74RRcLroUKfyp8dsMep+krw==" saltValue="4tagR5G1Xs5zqOyVLn3ZaQ==" spinCount="100000" sqref="A254:F254" name="Intervalo1_41_8"/>
    <protectedRange algorithmName="SHA-512" hashValue="SOYoXHnsd8H3JMwtnN8n0SDMvJLW8NUH3c7N9U/C2WTm7adtKrHc9Rw5AhcK1dwRMld7kJZ5o3zpwjKqrnC6rw==" saltValue="9sV1nF7wJ5XLhLyfByHakQ==" spinCount="100000" sqref="A255:F255" name="Intervalo1_1_9"/>
    <protectedRange algorithmName="SHA-512" hashValue="BIECXXLQTeZJOx05FhxNMY6bX0FG7L8BpAjO3Hk073tMf1ubRNMfSRBsBwOVM9WAG5vzoeJK9zi73lb6vrANVA==" saltValue="YhRx49mkr4bYm3ZTPTnjcg==" spinCount="100000" sqref="C262" name="Intervalo1_64"/>
    <protectedRange algorithmName="SHA-512" hashValue="nJCPMKKPbQe6/ha4iPpgDvsehmgBQOKJ/8YB5Oj66Xa1HSaMdEySI9MA2i7F3wvMOIhzJpsg48H1o311Buf3qA==" saltValue="Z3UMDN8w5bylweDrohUzTQ==" spinCount="100000" sqref="G262 G258" name="Intervalo1_1_3_40"/>
    <protectedRange algorithmName="SHA-512" hashValue="SOYoXHnsd8H3JMwtnN8n0SDMvJLW8NUH3c7N9U/C2WTm7adtKrHc9Rw5AhcK1dwRMld7kJZ5o3zpwjKqrnC6rw==" saltValue="9sV1nF7wJ5XLhLyfByHakQ==" spinCount="100000" sqref="G260" name="Intervalo1_15_4_12_1"/>
    <protectedRange algorithmName="SHA-512" hashValue="pYqvGp4vyeT51Cm34fl1Id+3laNBAeXZ4xCJQzRXtltNVGl551VlmJarAj+OLsj74RRcLroUKfyp8dsMep+krw==" saltValue="4tagR5G1Xs5zqOyVLn3ZaQ==" spinCount="100000" sqref="C260" name="Intervalo1_39_16"/>
    <protectedRange algorithmName="SHA-512" hashValue="SOYoXHnsd8H3JMwtnN8n0SDMvJLW8NUH3c7N9U/C2WTm7adtKrHc9Rw5AhcK1dwRMld7kJZ5o3zpwjKqrnC6rw==" saltValue="9sV1nF7wJ5XLhLyfByHakQ==" spinCount="100000" sqref="E256:G256 G257 D256:D258" name="Intervalo1_4_9"/>
    <protectedRange algorithmName="SHA-512" hashValue="BIECXXLQTeZJOx05FhxNMY6bX0FG7L8BpAjO3Hk073tMf1ubRNMfSRBsBwOVM9WAG5vzoeJK9zi73lb6vrANVA==" saltValue="YhRx49mkr4bYm3ZTPTnjcg==" spinCount="100000" sqref="A258 E257:F257" name="Intervalo1_5_9"/>
    <protectedRange algorithmName="SHA-512" hashValue="BIECXXLQTeZJOx05FhxNMY6bX0FG7L8BpAjO3Hk073tMf1ubRNMfSRBsBwOVM9WAG5vzoeJK9zi73lb6vrANVA==" saltValue="YhRx49mkr4bYm3ZTPTnjcg==" spinCount="100000" sqref="A257 C257" name="Intervalo1_6_6"/>
    <protectedRange algorithmName="SHA-512" hashValue="BIECXXLQTeZJOx05FhxNMY6bX0FG7L8BpAjO3Hk073tMf1ubRNMfSRBsBwOVM9WAG5vzoeJK9zi73lb6vrANVA==" saltValue="YhRx49mkr4bYm3ZTPTnjcg==" spinCount="100000" sqref="B257" name="Intervalo1_8_8"/>
    <protectedRange algorithmName="SHA-512" hashValue="BIECXXLQTeZJOx05FhxNMY6bX0FG7L8BpAjO3Hk073tMf1ubRNMfSRBsBwOVM9WAG5vzoeJK9zi73lb6vrANVA==" saltValue="YhRx49mkr4bYm3ZTPTnjcg==" spinCount="100000" sqref="C258 E258:F258" name="Intervalo1_6_1_5"/>
    <protectedRange algorithmName="SHA-512" hashValue="SOYoXHnsd8H3JMwtnN8n0SDMvJLW8NUH3c7N9U/C2WTm7adtKrHc9Rw5AhcK1dwRMld7kJZ5o3zpwjKqrnC6rw==" saltValue="9sV1nF7wJ5XLhLyfByHakQ==" spinCount="100000" sqref="A256:C256" name="Intervalo1_14_9_1_1"/>
    <protectedRange algorithmName="SHA-512" hashValue="SOYoXHnsd8H3JMwtnN8n0SDMvJLW8NUH3c7N9U/C2WTm7adtKrHc9Rw5AhcK1dwRMld7kJZ5o3zpwjKqrnC6rw==" saltValue="9sV1nF7wJ5XLhLyfByHakQ==" spinCount="100000" sqref="A259 C259:G259" name="Intervalo1_15_8"/>
    <protectedRange algorithmName="SHA-512" hashValue="BIECXXLQTeZJOx05FhxNMY6bX0FG7L8BpAjO3Hk073tMf1ubRNMfSRBsBwOVM9WAG5vzoeJK9zi73lb6vrANVA==" saltValue="YhRx49mkr4bYm3ZTPTnjcg==" spinCount="100000" sqref="A260:B260 E260:F260 D260:D261" name="Intervalo1_5_1_5"/>
    <protectedRange algorithmName="SHA-512" hashValue="nJCPMKKPbQe6/ha4iPpgDvsehmgBQOKJ/8YB5Oj66Xa1HSaMdEySI9MA2i7F3wvMOIhzJpsg48H1o311Buf3qA==" saltValue="Z3UMDN8w5bylweDrohUzTQ==" spinCount="100000" sqref="G261" name="Intervalo1_1_3_1_3"/>
    <protectedRange algorithmName="SHA-512" hashValue="SOYoXHnsd8H3JMwtnN8n0SDMvJLW8NUH3c7N9U/C2WTm7adtKrHc9Rw5AhcK1dwRMld7kJZ5o3zpwjKqrnC6rw==" saltValue="9sV1nF7wJ5XLhLyfByHakQ==" spinCount="100000" sqref="A261:C261 E261:F261" name="Intervalo1_14_3_3"/>
    <protectedRange algorithmName="SHA-512" hashValue="SOYoXHnsd8H3JMwtnN8n0SDMvJLW8NUH3c7N9U/C2WTm7adtKrHc9Rw5AhcK1dwRMld7kJZ5o3zpwjKqrnC6rw==" saltValue="9sV1nF7wJ5XLhLyfByHakQ==" spinCount="100000" sqref="A263:G265" name="Intervalo1_11_5_1"/>
    <protectedRange algorithmName="SHA-512" hashValue="pYqvGp4vyeT51Cm34fl1Id+3laNBAeXZ4xCJQzRXtltNVGl551VlmJarAj+OLsj74RRcLroUKfyp8dsMep+krw==" saltValue="4tagR5G1Xs5zqOyVLn3ZaQ==" spinCount="100000" sqref="A262:B262 D262:F262" name="Intervalo1_33_2_1_1"/>
    <protectedRange algorithmName="SHA-512" hashValue="pYqvGp4vyeT51Cm34fl1Id+3laNBAeXZ4xCJQzRXtltNVGl551VlmJarAj+OLsj74RRcLroUKfyp8dsMep+krw==" saltValue="4tagR5G1Xs5zqOyVLn3ZaQ==" spinCount="100000" sqref="B258" name="Intervalo1_1_2_2"/>
    <protectedRange algorithmName="SHA-512" hashValue="pYqvGp4vyeT51Cm34fl1Id+3laNBAeXZ4xCJQzRXtltNVGl551VlmJarAj+OLsj74RRcLroUKfyp8dsMep+krw==" saltValue="4tagR5G1Xs5zqOyVLn3ZaQ==" spinCount="100000" sqref="B259" name="Intervalo1_39_1_1_1"/>
    <protectedRange algorithmName="SHA-512" hashValue="nJCPMKKPbQe6/ha4iPpgDvsehmgBQOKJ/8YB5Oj66Xa1HSaMdEySI9MA2i7F3wvMOIhzJpsg48H1o311Buf3qA==" saltValue="Z3UMDN8w5bylweDrohUzTQ==" spinCount="100000" sqref="G266:G267" name="Intervalo1_1_3_41"/>
    <protectedRange algorithmName="SHA-512" hashValue="SOYoXHnsd8H3JMwtnN8n0SDMvJLW8NUH3c7N9U/C2WTm7adtKrHc9Rw5AhcK1dwRMld7kJZ5o3zpwjKqrnC6rw==" saltValue="9sV1nF7wJ5XLhLyfByHakQ==" spinCount="100000" sqref="G268" name="Intervalo1_28_21_1"/>
    <protectedRange algorithmName="SHA-512" hashValue="SOYoXHnsd8H3JMwtnN8n0SDMvJLW8NUH3c7N9U/C2WTm7adtKrHc9Rw5AhcK1dwRMld7kJZ5o3zpwjKqrnC6rw==" saltValue="9sV1nF7wJ5XLhLyfByHakQ==" spinCount="100000" sqref="A268:F268" name="Intervalo1_11_5_2"/>
    <protectedRange algorithmName="SHA-512" hashValue="SOYoXHnsd8H3JMwtnN8n0SDMvJLW8NUH3c7N9U/C2WTm7adtKrHc9Rw5AhcK1dwRMld7kJZ5o3zpwjKqrnC6rw==" saltValue="9sV1nF7wJ5XLhLyfByHakQ==" spinCount="100000" sqref="A266:F266" name="Intervalo1_14_1_9"/>
    <protectedRange algorithmName="SHA-512" hashValue="SOYoXHnsd8H3JMwtnN8n0SDMvJLW8NUH3c7N9U/C2WTm7adtKrHc9Rw5AhcK1dwRMld7kJZ5o3zpwjKqrnC6rw==" saltValue="9sV1nF7wJ5XLhLyfByHakQ==" spinCount="100000" sqref="A267:F267" name="Intervalo1_14_2_2"/>
    <protectedRange algorithmName="SHA-512" hashValue="SOYoXHnsd8H3JMwtnN8n0SDMvJLW8NUH3c7N9U/C2WTm7adtKrHc9Rw5AhcK1dwRMld7kJZ5o3zpwjKqrnC6rw==" saltValue="9sV1nF7wJ5XLhLyfByHakQ==" spinCount="100000" sqref="G269" name="Intervalo1_15_4_13"/>
    <protectedRange algorithmName="SHA-512" hashValue="SOYoXHnsd8H3JMwtnN8n0SDMvJLW8NUH3c7N9U/C2WTm7adtKrHc9Rw5AhcK1dwRMld7kJZ5o3zpwjKqrnC6rw==" saltValue="9sV1nF7wJ5XLhLyfByHakQ==" spinCount="100000" sqref="A269:F269" name="Intervalo1_11_5_3"/>
    <protectedRange algorithmName="SHA-512" hashValue="nJCPMKKPbQe6/ha4iPpgDvsehmgBQOKJ/8YB5Oj66Xa1HSaMdEySI9MA2i7F3wvMOIhzJpsg48H1o311Buf3qA==" saltValue="Z3UMDN8w5bylweDrohUzTQ==" spinCount="100000" sqref="G270" name="Intervalo1_1_3_42"/>
    <protectedRange algorithmName="SHA-512" hashValue="SOYoXHnsd8H3JMwtnN8n0SDMvJLW8NUH3c7N9U/C2WTm7adtKrHc9Rw5AhcK1dwRMld7kJZ5o3zpwjKqrnC6rw==" saltValue="9sV1nF7wJ5XLhLyfByHakQ==" spinCount="100000" sqref="A270:F270" name="Intervalo1_11_5_4"/>
    <protectedRange algorithmName="SHA-512" hashValue="SOYoXHnsd8H3JMwtnN8n0SDMvJLW8NUH3c7N9U/C2WTm7adtKrHc9Rw5AhcK1dwRMld7kJZ5o3zpwjKqrnC6rw==" saltValue="9sV1nF7wJ5XLhLyfByHakQ==" spinCount="100000" sqref="A271:G271" name="Intervalo1_11_5_5"/>
    <protectedRange algorithmName="SHA-512" hashValue="BIECXXLQTeZJOx05FhxNMY6bX0FG7L8BpAjO3Hk073tMf1ubRNMfSRBsBwOVM9WAG5vzoeJK9zi73lb6vrANVA==" saltValue="YhRx49mkr4bYm3ZTPTnjcg==" spinCount="100000" sqref="C272" name="Intervalo1_66"/>
    <protectedRange algorithmName="SHA-512" hashValue="SOYoXHnsd8H3JMwtnN8n0SDMvJLW8NUH3c7N9U/C2WTm7adtKrHc9Rw5AhcK1dwRMld7kJZ5o3zpwjKqrnC6rw==" saltValue="9sV1nF7wJ5XLhLyfByHakQ==" spinCount="100000" sqref="G272" name="Intervalo1_15_4_14"/>
    <protectedRange algorithmName="SHA-512" hashValue="SOYoXHnsd8H3JMwtnN8n0SDMvJLW8NUH3c7N9U/C2WTm7adtKrHc9Rw5AhcK1dwRMld7kJZ5o3zpwjKqrnC6rw==" saltValue="9sV1nF7wJ5XLhLyfByHakQ==" spinCount="100000" sqref="A272:B272 E272:F272 A273:C273 E273:G273 D272:D273" name="Intervalo1_11_5_6"/>
    <protectedRange algorithmName="SHA-512" hashValue="BIECXXLQTeZJOx05FhxNMY6bX0FG7L8BpAjO3Hk073tMf1ubRNMfSRBsBwOVM9WAG5vzoeJK9zi73lb6vrANVA==" saltValue="YhRx49mkr4bYm3ZTPTnjcg==" spinCount="100000" sqref="G278 A279:F279" name="Intervalo1_67"/>
    <protectedRange algorithmName="SHA-512" hashValue="nJCPMKKPbQe6/ha4iPpgDvsehmgBQOKJ/8YB5Oj66Xa1HSaMdEySI9MA2i7F3wvMOIhzJpsg48H1o311Buf3qA==" saltValue="Z3UMDN8w5bylweDrohUzTQ==" spinCount="100000" sqref="G274 G277" name="Intervalo1_1_3_43"/>
    <protectedRange algorithmName="SHA-512" hashValue="SOYoXHnsd8H3JMwtnN8n0SDMvJLW8NUH3c7N9U/C2WTm7adtKrHc9Rw5AhcK1dwRMld7kJZ5o3zpwjKqrnC6rw==" saltValue="9sV1nF7wJ5XLhLyfByHakQ==" spinCount="100000" sqref="G279" name="Intervalo1_15_4_15"/>
    <protectedRange algorithmName="SHA-512" hashValue="SOYoXHnsd8H3JMwtnN8n0SDMvJLW8NUH3c7N9U/C2WTm7adtKrHc9Rw5AhcK1dwRMld7kJZ5o3zpwjKqrnC6rw==" saltValue="9sV1nF7wJ5XLhLyfByHakQ==" spinCount="100000" sqref="D274:D278" name="Intervalo1_11_5_7"/>
    <protectedRange algorithmName="SHA-512" hashValue="BIECXXLQTeZJOx05FhxNMY6bX0FG7L8BpAjO3Hk073tMf1ubRNMfSRBsBwOVM9WAG5vzoeJK9zi73lb6vrANVA==" saltValue="YhRx49mkr4bYm3ZTPTnjcg==" spinCount="100000" sqref="A274" name="Intervalo1_10_1_3_1"/>
    <protectedRange algorithmName="SHA-512" hashValue="BIECXXLQTeZJOx05FhxNMY6bX0FG7L8BpAjO3Hk073tMf1ubRNMfSRBsBwOVM9WAG5vzoeJK9zi73lb6vrANVA==" saltValue="YhRx49mkr4bYm3ZTPTnjcg==" spinCount="100000" sqref="C274" name="Intervalo1_11_1_3"/>
    <protectedRange algorithmName="SHA-512" hashValue="BIECXXLQTeZJOx05FhxNMY6bX0FG7L8BpAjO3Hk073tMf1ubRNMfSRBsBwOVM9WAG5vzoeJK9zi73lb6vrANVA==" saltValue="YhRx49mkr4bYm3ZTPTnjcg==" spinCount="100000" sqref="A275:C275 E275:G275" name="Intervalo1_12_4"/>
    <protectedRange algorithmName="SHA-512" hashValue="BIECXXLQTeZJOx05FhxNMY6bX0FG7L8BpAjO3Hk073tMf1ubRNMfSRBsBwOVM9WAG5vzoeJK9zi73lb6vrANVA==" saltValue="YhRx49mkr4bYm3ZTPTnjcg==" spinCount="100000" sqref="A276:C276 E276:G276" name="Intervalo1_23_6"/>
    <protectedRange algorithmName="SHA-512" hashValue="BIECXXLQTeZJOx05FhxNMY6bX0FG7L8BpAjO3Hk073tMf1ubRNMfSRBsBwOVM9WAG5vzoeJK9zi73lb6vrANVA==" saltValue="YhRx49mkr4bYm3ZTPTnjcg==" spinCount="100000" sqref="C277:C278 E277:F278" name="Intervalo1_14_4_4"/>
    <protectedRange algorithmName="SHA-512" hashValue="SOYoXHnsd8H3JMwtnN8n0SDMvJLW8NUH3c7N9U/C2WTm7adtKrHc9Rw5AhcK1dwRMld7kJZ5o3zpwjKqrnC6rw==" saltValue="9sV1nF7wJ5XLhLyfByHakQ==" spinCount="100000" sqref="A277" name="Intervalo1_1_7_4_1"/>
    <protectedRange algorithmName="SHA-512" hashValue="SOYoXHnsd8H3JMwtnN8n0SDMvJLW8NUH3c7N9U/C2WTm7adtKrHc9Rw5AhcK1dwRMld7kJZ5o3zpwjKqrnC6rw==" saltValue="9sV1nF7wJ5XLhLyfByHakQ==" spinCount="100000" sqref="A278" name="Intervalo1_1_7_1_4"/>
    <protectedRange algorithmName="SHA-512" hashValue="BIECXXLQTeZJOx05FhxNMY6bX0FG7L8BpAjO3Hk073tMf1ubRNMfSRBsBwOVM9WAG5vzoeJK9zi73lb6vrANVA==" saltValue="YhRx49mkr4bYm3ZTPTnjcg==" spinCount="100000" sqref="B277" name="Intervalo1_14_4_2_1_1"/>
    <protectedRange algorithmName="SHA-512" hashValue="BIECXXLQTeZJOx05FhxNMY6bX0FG7L8BpAjO3Hk073tMf1ubRNMfSRBsBwOVM9WAG5vzoeJK9zi73lb6vrANVA==" saltValue="YhRx49mkr4bYm3ZTPTnjcg==" spinCount="100000" sqref="B278" name="Intervalo1_14_4_2_2_1"/>
    <protectedRange algorithmName="SHA-512" hashValue="BIECXXLQTeZJOx05FhxNMY6bX0FG7L8BpAjO3Hk073tMf1ubRNMfSRBsBwOVM9WAG5vzoeJK9zi73lb6vrANVA==" saltValue="YhRx49mkr4bYm3ZTPTnjcg==" spinCount="100000" sqref="B280 D280:G280" name="Intervalo1_68"/>
    <protectedRange algorithmName="SHA-512" hashValue="SOYoXHnsd8H3JMwtnN8n0SDMvJLW8NUH3c7N9U/C2WTm7adtKrHc9Rw5AhcK1dwRMld7kJZ5o3zpwjKqrnC6rw==" saltValue="9sV1nF7wJ5XLhLyfByHakQ==" spinCount="100000" sqref="A280" name="Intervalo1_28_22_1"/>
    <protectedRange algorithmName="SHA-512" hashValue="sQdaJro8J67/AnMFJRr1C7pGr9rfyYjS1P4zS2YmLP+4mgVtSIuj/TuOyV7JDljSzzWzNsjbn7WRHaQud5EcYQ==" saltValue="dH8+dZXwqdmJz259YSaYDQ==" spinCount="100000" sqref="C280" name="Intervalo2_4_2"/>
    <protectedRange algorithmName="SHA-512" hashValue="BIECXXLQTeZJOx05FhxNMY6bX0FG7L8BpAjO3Hk073tMf1ubRNMfSRBsBwOVM9WAG5vzoeJK9zi73lb6vrANVA==" saltValue="YhRx49mkr4bYm3ZTPTnjcg==" spinCount="100000" sqref="A281:F281" name="Intervalo1_69"/>
    <protectedRange algorithmName="SHA-512" hashValue="nJCPMKKPbQe6/ha4iPpgDvsehmgBQOKJ/8YB5Oj66Xa1HSaMdEySI9MA2i7F3wvMOIhzJpsg48H1o311Buf3qA==" saltValue="Z3UMDN8w5bylweDrohUzTQ==" spinCount="100000" sqref="G281:G282" name="Intervalo1_1_3_44"/>
    <protectedRange algorithmName="SHA-512" hashValue="pYqvGp4vyeT51Cm34fl1Id+3laNBAeXZ4xCJQzRXtltNVGl551VlmJarAj+OLsj74RRcLroUKfyp8dsMep+krw==" saltValue="4tagR5G1Xs5zqOyVLn3ZaQ==" spinCount="100000" sqref="C282" name="Intervalo1_36_8"/>
    <protectedRange algorithmName="SHA-512" hashValue="SOYoXHnsd8H3JMwtnN8n0SDMvJLW8NUH3c7N9U/C2WTm7adtKrHc9Rw5AhcK1dwRMld7kJZ5o3zpwjKqrnC6rw==" saltValue="9sV1nF7wJ5XLhLyfByHakQ==" spinCount="100000" sqref="A282:B282 D282:F282" name="Intervalo1_11_6"/>
    <protectedRange algorithmName="SHA-512" hashValue="nJCPMKKPbQe6/ha4iPpgDvsehmgBQOKJ/8YB5Oj66Xa1HSaMdEySI9MA2i7F3wvMOIhzJpsg48H1o311Buf3qA==" saltValue="Z3UMDN8w5bylweDrohUzTQ==" spinCount="100000" sqref="G283:G284" name="Intervalo1_1_3_45"/>
    <protectedRange algorithmName="SHA-512" hashValue="pYqvGp4vyeT51Cm34fl1Id+3laNBAeXZ4xCJQzRXtltNVGl551VlmJarAj+OLsj74RRcLroUKfyp8dsMep+krw==" saltValue="4tagR5G1Xs5zqOyVLn3ZaQ==" spinCount="100000" sqref="C283:C284" name="Intervalo1_36_9"/>
    <protectedRange algorithmName="SHA-512" hashValue="SOYoXHnsd8H3JMwtnN8n0SDMvJLW8NUH3c7N9U/C2WTm7adtKrHc9Rw5AhcK1dwRMld7kJZ5o3zpwjKqrnC6rw==" saltValue="9sV1nF7wJ5XLhLyfByHakQ==" spinCount="100000" sqref="A283:B284 D283:F284" name="Intervalo1_11_7_1"/>
    <protectedRange algorithmName="SHA-512" hashValue="nJCPMKKPbQe6/ha4iPpgDvsehmgBQOKJ/8YB5Oj66Xa1HSaMdEySI9MA2i7F3wvMOIhzJpsg48H1o311Buf3qA==" saltValue="Z3UMDN8w5bylweDrohUzTQ==" spinCount="100000" sqref="G285" name="Intervalo1_1_3_46"/>
    <protectedRange algorithmName="SHA-512" hashValue="pYqvGp4vyeT51Cm34fl1Id+3laNBAeXZ4xCJQzRXtltNVGl551VlmJarAj+OLsj74RRcLroUKfyp8dsMep+krw==" saltValue="4tagR5G1Xs5zqOyVLn3ZaQ==" spinCount="100000" sqref="C285" name="Intervalo1_36_10"/>
    <protectedRange algorithmName="SHA-512" hashValue="SOYoXHnsd8H3JMwtnN8n0SDMvJLW8NUH3c7N9U/C2WTm7adtKrHc9Rw5AhcK1dwRMld7kJZ5o3zpwjKqrnC6rw==" saltValue="9sV1nF7wJ5XLhLyfByHakQ==" spinCount="100000" sqref="A285:B285 D285:F285" name="Intervalo1_11_8_1"/>
    <protectedRange algorithmName="SHA-512" hashValue="pYqvGp4vyeT51Cm34fl1Id+3laNBAeXZ4xCJQzRXtltNVGl551VlmJarAj+OLsj74RRcLroUKfyp8dsMep+krw==" saltValue="4tagR5G1Xs5zqOyVLn3ZaQ==" spinCount="100000" sqref="C286" name="Intervalo1_36_11"/>
    <protectedRange algorithmName="SHA-512" hashValue="SOYoXHnsd8H3JMwtnN8n0SDMvJLW8NUH3c7N9U/C2WTm7adtKrHc9Rw5AhcK1dwRMld7kJZ5o3zpwjKqrnC6rw==" saltValue="9sV1nF7wJ5XLhLyfByHakQ==" spinCount="100000" sqref="A286:B286 D286:F286" name="Intervalo1_11_9_1"/>
    <protectedRange algorithmName="SHA-512" hashValue="BIECXXLQTeZJOx05FhxNMY6bX0FG7L8BpAjO3Hk073tMf1ubRNMfSRBsBwOVM9WAG5vzoeJK9zi73lb6vrANVA==" saltValue="YhRx49mkr4bYm3ZTPTnjcg==" spinCount="100000" sqref="G286" name="Intervalo1_23_6_1"/>
    <protectedRange algorithmName="SHA-512" hashValue="BIECXXLQTeZJOx05FhxNMY6bX0FG7L8BpAjO3Hk073tMf1ubRNMfSRBsBwOVM9WAG5vzoeJK9zi73lb6vrANVA==" saltValue="YhRx49mkr4bYm3ZTPTnjcg==" spinCount="100000" sqref="D287:D291 B287:C289 A290 A291:C294 E287:F289" name="Intervalo1_70"/>
    <protectedRange algorithmName="SHA-512" hashValue="nJCPMKKPbQe6/ha4iPpgDvsehmgBQOKJ/8YB5Oj66Xa1HSaMdEySI9MA2i7F3wvMOIhzJpsg48H1o311Buf3qA==" saltValue="Z3UMDN8w5bylweDrohUzTQ==" spinCount="100000" sqref="G287:G291" name="Intervalo1_1_3_47"/>
    <protectedRange algorithmName="SHA-512" hashValue="pYqvGp4vyeT51Cm34fl1Id+3laNBAeXZ4xCJQzRXtltNVGl551VlmJarAj+OLsj74RRcLroUKfyp8dsMep+krw==" saltValue="4tagR5G1Xs5zqOyVLn3ZaQ==" spinCount="100000" sqref="C290" name="Intervalo1_13_8"/>
    <protectedRange algorithmName="SHA-512" hashValue="SOYoXHnsd8H3JMwtnN8n0SDMvJLW8NUH3c7N9U/C2WTm7adtKrHc9Rw5AhcK1dwRMld7kJZ5o3zpwjKqrnC6rw==" saltValue="9sV1nF7wJ5XLhLyfByHakQ==" spinCount="100000" sqref="A287:A289 E290:F291 B290" name="Intervalo1_14_13"/>
    <protectedRange algorithmName="SHA-512" hashValue="pYqvGp4vyeT51Cm34fl1Id+3laNBAeXZ4xCJQzRXtltNVGl551VlmJarAj+OLsj74RRcLroUKfyp8dsMep+krw==" saltValue="4tagR5G1Xs5zqOyVLn3ZaQ==" spinCount="100000" sqref="D292:G294" name="Intervalo1_39_17"/>
    <protectedRange algorithmName="SHA-512" hashValue="BIECXXLQTeZJOx05FhxNMY6bX0FG7L8BpAjO3Hk073tMf1ubRNMfSRBsBwOVM9WAG5vzoeJK9zi73lb6vrANVA==" saltValue="YhRx49mkr4bYm3ZTPTnjcg==" spinCount="100000" sqref="A295:B295 G296 D295:F295" name="Intervalo1_71"/>
    <protectedRange algorithmName="SHA-512" hashValue="nJCPMKKPbQe6/ha4iPpgDvsehmgBQOKJ/8YB5Oj66Xa1HSaMdEySI9MA2i7F3wvMOIhzJpsg48H1o311Buf3qA==" saltValue="Z3UMDN8w5bylweDrohUzTQ==" spinCount="100000" sqref="G295" name="Intervalo1_1_3_48"/>
    <protectedRange algorithmName="SHA-512" hashValue="SOYoXHnsd8H3JMwtnN8n0SDMvJLW8NUH3c7N9U/C2WTm7adtKrHc9Rw5AhcK1dwRMld7kJZ5o3zpwjKqrnC6rw==" saltValue="9sV1nF7wJ5XLhLyfByHakQ==" spinCount="100000" sqref="C295" name="Intervalo1_4_8_1_1"/>
    <protectedRange algorithmName="SHA-512" hashValue="SOYoXHnsd8H3JMwtnN8n0SDMvJLW8NUH3c7N9U/C2WTm7adtKrHc9Rw5AhcK1dwRMld7kJZ5o3zpwjKqrnC6rw==" saltValue="9sV1nF7wJ5XLhLyfByHakQ==" spinCount="100000" sqref="A296 C296:F296" name="Intervalo1_11_4_5_1"/>
    <protectedRange algorithmName="SHA-512" hashValue="BIECXXLQTeZJOx05FhxNMY6bX0FG7L8BpAjO3Hk073tMf1ubRNMfSRBsBwOVM9WAG5vzoeJK9zi73lb6vrANVA==" saltValue="YhRx49mkr4bYm3ZTPTnjcg==" spinCount="100000" sqref="B296" name="Intervalo1_5_3_2_4"/>
    <protectedRange algorithmName="SHA-512" hashValue="BIECXXLQTeZJOx05FhxNMY6bX0FG7L8BpAjO3Hk073tMf1ubRNMfSRBsBwOVM9WAG5vzoeJK9zi73lb6vrANVA==" saltValue="YhRx49mkr4bYm3ZTPTnjcg==" spinCount="100000" sqref="A297 A298:C298 E299:F299 E301:F301 A305:A307 A309:B310 E309:F310 B304:C304 B302:C302 A308:C308 E297:G298 E304:G304 E302:G302 E308:G308 D297:D299 D301:D302 D304:D310" name="Intervalo1_72"/>
    <protectedRange algorithmName="SHA-512" hashValue="nJCPMKKPbQe6/ha4iPpgDvsehmgBQOKJ/8YB5Oj66Xa1HSaMdEySI9MA2i7F3wvMOIhzJpsg48H1o311Buf3qA==" saltValue="Z3UMDN8w5bylweDrohUzTQ==" spinCount="100000" sqref="G303 G305 G309 G307" name="Intervalo1_1_3_49"/>
    <protectedRange algorithmName="SHA-512" hashValue="pYqvGp4vyeT51Cm34fl1Id+3laNBAeXZ4xCJQzRXtltNVGl551VlmJarAj+OLsj74RRcLroUKfyp8dsMep+krw==" saltValue="4tagR5G1Xs5zqOyVLn3ZaQ==" spinCount="100000" sqref="C305:C307" name="Intervalo1_13_9"/>
    <protectedRange algorithmName="SHA-512" hashValue="SOYoXHnsd8H3JMwtnN8n0SDMvJLW8NUH3c7N9U/C2WTm7adtKrHc9Rw5AhcK1dwRMld7kJZ5o3zpwjKqrnC6rw==" saltValue="9sV1nF7wJ5XLhLyfByHakQ==" spinCount="100000" sqref="A302 A304 E305:F307 B305:B307" name="Intervalo1_14_14"/>
    <protectedRange algorithmName="SHA-512" hashValue="pYqvGp4vyeT51Cm34fl1Id+3laNBAeXZ4xCJQzRXtltNVGl551VlmJarAj+OLsj74RRcLroUKfyp8dsMep+krw==" saltValue="4tagR5G1Xs5zqOyVLn3ZaQ==" spinCount="100000" sqref="B297" name="Intervalo1_25_2_1"/>
    <protectedRange algorithmName="SHA-512" hashValue="SOYoXHnsd8H3JMwtnN8n0SDMvJLW8NUH3c7N9U/C2WTm7adtKrHc9Rw5AhcK1dwRMld7kJZ5o3zpwjKqrnC6rw==" saltValue="9sV1nF7wJ5XLhLyfByHakQ==" spinCount="100000" sqref="G301 A299:C301 G299" name="Intervalo1_28_24_1"/>
    <protectedRange algorithmName="SHA-512" hashValue="pYqvGp4vyeT51Cm34fl1Id+3laNBAeXZ4xCJQzRXtltNVGl551VlmJarAj+OLsj74RRcLroUKfyp8dsMep+krw==" saltValue="4tagR5G1Xs5zqOyVLn3ZaQ==" spinCount="100000" sqref="C297" name="Intervalo1_29_2"/>
    <protectedRange algorithmName="SHA-512" hashValue="SOYoXHnsd8H3JMwtnN8n0SDMvJLW8NUH3c7N9U/C2WTm7adtKrHc9Rw5AhcK1dwRMld7kJZ5o3zpwjKqrnC6rw==" saltValue="9sV1nF7wJ5XLhLyfByHakQ==" spinCount="100000" sqref="G310 G300" name="Intervalo1_15_4_16"/>
    <protectedRange algorithmName="SHA-512" hashValue="SOYoXHnsd8H3JMwtnN8n0SDMvJLW8NUH3c7N9U/C2WTm7adtKrHc9Rw5AhcK1dwRMld7kJZ5o3zpwjKqrnC6rw==" saltValue="9sV1nF7wJ5XLhLyfByHakQ==" spinCount="100000" sqref="D300" name="Intervalo1_11_10_1"/>
    <protectedRange algorithmName="SHA-512" hashValue="BIECXXLQTeZJOx05FhxNMY6bX0FG7L8BpAjO3Hk073tMf1ubRNMfSRBsBwOVM9WAG5vzoeJK9zi73lb6vrANVA==" saltValue="YhRx49mkr4bYm3ZTPTnjcg==" spinCount="100000" sqref="E300:F300" name="Intervalo1_10_1_4_1"/>
    <protectedRange algorithmName="SHA-512" hashValue="pYqvGp4vyeT51Cm34fl1Id+3laNBAeXZ4xCJQzRXtltNVGl551VlmJarAj+OLsj74RRcLroUKfyp8dsMep+krw==" saltValue="4tagR5G1Xs5zqOyVLn3ZaQ==" spinCount="100000" sqref="A303:F303" name="Intervalo1_39_19_1"/>
    <protectedRange algorithmName="SHA-512" hashValue="SOYoXHnsd8H3JMwtnN8n0SDMvJLW8NUH3c7N9U/C2WTm7adtKrHc9Rw5AhcK1dwRMld7kJZ5o3zpwjKqrnC6rw==" saltValue="9sV1nF7wJ5XLhLyfByHakQ==" spinCount="100000" sqref="C309:C310" name="Intervalo1_4_8_2_1"/>
    <protectedRange algorithmName="SHA-512" hashValue="BIECXXLQTeZJOx05FhxNMY6bX0FG7L8BpAjO3Hk073tMf1ubRNMfSRBsBwOVM9WAG5vzoeJK9zi73lb6vrANVA==" saltValue="YhRx49mkr4bYm3ZTPTnjcg==" spinCount="100000" sqref="G306" name="Intervalo1_23_6_2"/>
    <protectedRange algorithmName="SHA-512" hashValue="BIECXXLQTeZJOx05FhxNMY6bX0FG7L8BpAjO3Hk073tMf1ubRNMfSRBsBwOVM9WAG5vzoeJK9zi73lb6vrANVA==" saltValue="YhRx49mkr4bYm3ZTPTnjcg==" spinCount="100000" sqref="A311:B311" name="Intervalo1_73"/>
    <protectedRange algorithmName="SHA-512" hashValue="pYqvGp4vyeT51Cm34fl1Id+3laNBAeXZ4xCJQzRXtltNVGl551VlmJarAj+OLsj74RRcLroUKfyp8dsMep+krw==" saltValue="4tagR5G1Xs5zqOyVLn3ZaQ==" spinCount="100000" sqref="D311:G311" name="Intervalo1_39_20"/>
    <protectedRange algorithmName="SHA-512" hashValue="sQdaJro8J67/AnMFJRr1C7pGr9rfyYjS1P4zS2YmLP+4mgVtSIuj/TuOyV7JDljSzzWzNsjbn7WRHaQud5EcYQ==" saltValue="dH8+dZXwqdmJz259YSaYDQ==" spinCount="100000" sqref="C311" name="Intervalo2_6"/>
    <protectedRange algorithmName="SHA-512" hashValue="BIECXXLQTeZJOx05FhxNMY6bX0FG7L8BpAjO3Hk073tMf1ubRNMfSRBsBwOVM9WAG5vzoeJK9zi73lb6vrANVA==" saltValue="YhRx49mkr4bYm3ZTPTnjcg==" spinCount="100000" sqref="A317:C317 D312:F312" name="Intervalo1_74"/>
    <protectedRange algorithmName="SHA-512" hashValue="nJCPMKKPbQe6/ha4iPpgDvsehmgBQOKJ/8YB5Oj66Xa1HSaMdEySI9MA2i7F3wvMOIhzJpsg48H1o311Buf3qA==" saltValue="Z3UMDN8w5bylweDrohUzTQ==" spinCount="100000" sqref="G321 G312:G313" name="Intervalo1_1_3_50"/>
    <protectedRange algorithmName="SHA-512" hashValue="SOYoXHnsd8H3JMwtnN8n0SDMvJLW8NUH3c7N9U/C2WTm7adtKrHc9Rw5AhcK1dwRMld7kJZ5o3zpwjKqrnC6rw==" saltValue="9sV1nF7wJ5XLhLyfByHakQ==" spinCount="100000" sqref="G319:G320" name="Intervalo1_15_4_17"/>
    <protectedRange algorithmName="SHA-512" hashValue="pYqvGp4vyeT51Cm34fl1Id+3laNBAeXZ4xCJQzRXtltNVGl551VlmJarAj+OLsj74RRcLroUKfyp8dsMep+krw==" saltValue="4tagR5G1Xs5zqOyVLn3ZaQ==" spinCount="100000" sqref="A312" name="Intervalo1_2_6_1"/>
    <protectedRange algorithmName="SHA-512" hashValue="BIECXXLQTeZJOx05FhxNMY6bX0FG7L8BpAjO3Hk073tMf1ubRNMfSRBsBwOVM9WAG5vzoeJK9zi73lb6vrANVA==" saltValue="YhRx49mkr4bYm3ZTPTnjcg==" spinCount="100000" sqref="B312" name="Intervalo1_10_5_1"/>
    <protectedRange algorithmName="SHA-512" hashValue="SOYoXHnsd8H3JMwtnN8n0SDMvJLW8NUH3c7N9U/C2WTm7adtKrHc9Rw5AhcK1dwRMld7kJZ5o3zpwjKqrnC6rw==" saltValue="9sV1nF7wJ5XLhLyfByHakQ==" spinCount="100000" sqref="C312" name="Intervalo1_7_1_1_3_1"/>
    <protectedRange algorithmName="SHA-512" hashValue="pYqvGp4vyeT51Cm34fl1Id+3laNBAeXZ4xCJQzRXtltNVGl551VlmJarAj+OLsj74RRcLroUKfyp8dsMep+krw==" saltValue="4tagR5G1Xs5zqOyVLn3ZaQ==" spinCount="100000" sqref="A321:F321" name="Intervalo1_2_1_2_1_1"/>
    <protectedRange algorithmName="SHA-512" hashValue="pYqvGp4vyeT51Cm34fl1Id+3laNBAeXZ4xCJQzRXtltNVGl551VlmJarAj+OLsj74RRcLroUKfyp8dsMep+krw==" saltValue="4tagR5G1Xs5zqOyVLn3ZaQ==" spinCount="100000" sqref="D317:G317" name="Intervalo1_39_21"/>
    <protectedRange algorithmName="SHA-512" hashValue="SOYoXHnsd8H3JMwtnN8n0SDMvJLW8NUH3c7N9U/C2WTm7adtKrHc9Rw5AhcK1dwRMld7kJZ5o3zpwjKqrnC6rw==" saltValue="9sV1nF7wJ5XLhLyfByHakQ==" spinCount="100000" sqref="A315:A316 C315:G316 A313:F313" name="Intervalo1_11_4_6_1"/>
    <protectedRange algorithmName="SHA-512" hashValue="BIECXXLQTeZJOx05FhxNMY6bX0FG7L8BpAjO3Hk073tMf1ubRNMfSRBsBwOVM9WAG5vzoeJK9zi73lb6vrANVA==" saltValue="YhRx49mkr4bYm3ZTPTnjcg==" spinCount="100000" sqref="B315:B316" name="Intervalo1_5_3_2_5"/>
    <protectedRange algorithmName="SHA-512" hashValue="pYqvGp4vyeT51Cm34fl1Id+3laNBAeXZ4xCJQzRXtltNVGl551VlmJarAj+OLsj74RRcLroUKfyp8dsMep+krw==" saltValue="4tagR5G1Xs5zqOyVLn3ZaQ==" spinCount="100000" sqref="G318 A314:G314 A318:F320" name="Intervalo1_41_16"/>
    <protectedRange algorithmName="SHA-512" hashValue="BIECXXLQTeZJOx05FhxNMY6bX0FG7L8BpAjO3Hk073tMf1ubRNMfSRBsBwOVM9WAG5vzoeJK9zi73lb6vrANVA==" saltValue="YhRx49mkr4bYm3ZTPTnjcg==" spinCount="100000" sqref="B322:B324 D322:F324" name="Intervalo1_75"/>
    <protectedRange algorithmName="SHA-512" hashValue="nJCPMKKPbQe6/ha4iPpgDvsehmgBQOKJ/8YB5Oj66Xa1HSaMdEySI9MA2i7F3wvMOIhzJpsg48H1o311Buf3qA==" saltValue="Z3UMDN8w5bylweDrohUzTQ==" spinCount="100000" sqref="G322:G324" name="Intervalo1_1_3_51"/>
    <protectedRange algorithmName="SHA-512" hashValue="SOYoXHnsd8H3JMwtnN8n0SDMvJLW8NUH3c7N9U/C2WTm7adtKrHc9Rw5AhcK1dwRMld7kJZ5o3zpwjKqrnC6rw==" saltValue="9sV1nF7wJ5XLhLyfByHakQ==" spinCount="100000" sqref="A322:A324" name="Intervalo1_28_25_1"/>
    <protectedRange algorithmName="SHA-512" hashValue="SOYoXHnsd8H3JMwtnN8n0SDMvJLW8NUH3c7N9U/C2WTm7adtKrHc9Rw5AhcK1dwRMld7kJZ5o3zpwjKqrnC6rw==" saltValue="9sV1nF7wJ5XLhLyfByHakQ==" spinCount="100000" sqref="A325:G325" name="Intervalo1_11_5_8"/>
    <protectedRange algorithmName="SHA-512" hashValue="2ewkJ8dY0qHhbKP+Zg5XMuEJVhuYovstCS/R4deGlm0NglZ/BlZI0ciCAgYxbstyMg5nekEUv6/Z+psjW/fHVg==" saltValue="bQjHxyRgClWdYopLUfdfHA==" spinCount="100000" sqref="C322" name="Intervalo1_20_18_2_6"/>
    <protectedRange algorithmName="SHA-512" hashValue="2ewkJ8dY0qHhbKP+Zg5XMuEJVhuYovstCS/R4deGlm0NglZ/BlZI0ciCAgYxbstyMg5nekEUv6/Z+psjW/fHVg==" saltValue="bQjHxyRgClWdYopLUfdfHA==" spinCount="100000" sqref="C323" name="Intervalo1_20_18_2_7"/>
    <protectedRange algorithmName="SHA-512" hashValue="2ewkJ8dY0qHhbKP+Zg5XMuEJVhuYovstCS/R4deGlm0NglZ/BlZI0ciCAgYxbstyMg5nekEUv6/Z+psjW/fHVg==" saltValue="bQjHxyRgClWdYopLUfdfHA==" spinCount="100000" sqref="C324" name="Intervalo1_20_18_2_8"/>
    <protectedRange algorithmName="SHA-512" hashValue="BIECXXLQTeZJOx05FhxNMY6bX0FG7L8BpAjO3Hk073tMf1ubRNMfSRBsBwOVM9WAG5vzoeJK9zi73lb6vrANVA==" saltValue="YhRx49mkr4bYm3ZTPTnjcg==" spinCount="100000" sqref="C326 D327:F327" name="Intervalo1_76"/>
    <protectedRange algorithmName="SHA-512" hashValue="nJCPMKKPbQe6/ha4iPpgDvsehmgBQOKJ/8YB5Oj66Xa1HSaMdEySI9MA2i7F3wvMOIhzJpsg48H1o311Buf3qA==" saltValue="Z3UMDN8w5bylweDrohUzTQ==" spinCount="100000" sqref="G328" name="Intervalo1_1_3_52"/>
    <protectedRange algorithmName="SHA-512" hashValue="pYqvGp4vyeT51Cm34fl1Id+3laNBAeXZ4xCJQzRXtltNVGl551VlmJarAj+OLsj74RRcLroUKfyp8dsMep+krw==" saltValue="4tagR5G1Xs5zqOyVLn3ZaQ==" spinCount="100000" sqref="C328" name="Intervalo1_13_10"/>
    <protectedRange algorithmName="SHA-512" hashValue="SOYoXHnsd8H3JMwtnN8n0SDMvJLW8NUH3c7N9U/C2WTm7adtKrHc9Rw5AhcK1dwRMld7kJZ5o3zpwjKqrnC6rw==" saltValue="9sV1nF7wJ5XLhLyfByHakQ==" spinCount="100000" sqref="A328" name="Intervalo1_14_15"/>
    <protectedRange algorithmName="SHA-512" hashValue="pYqvGp4vyeT51Cm34fl1Id+3laNBAeXZ4xCJQzRXtltNVGl551VlmJarAj+OLsj74RRcLroUKfyp8dsMep+krw==" saltValue="4tagR5G1Xs5zqOyVLn3ZaQ==" spinCount="100000" sqref="B328" name="Intervalo1_25_3"/>
    <protectedRange algorithmName="SHA-512" hashValue="SOYoXHnsd8H3JMwtnN8n0SDMvJLW8NUH3c7N9U/C2WTm7adtKrHc9Rw5AhcK1dwRMld7kJZ5o3zpwjKqrnC6rw==" saltValue="9sV1nF7wJ5XLhLyfByHakQ==" spinCount="100000" sqref="A327:C327 G327 D328:F328" name="Intervalo1_28_26"/>
    <protectedRange algorithmName="SHA-512" hashValue="pYqvGp4vyeT51Cm34fl1Id+3laNBAeXZ4xCJQzRXtltNVGl551VlmJarAj+OLsj74RRcLroUKfyp8dsMep+krw==" saltValue="4tagR5G1Xs5zqOyVLn3ZaQ==" spinCount="100000" sqref="C329:C335" name="Intervalo1_39_22"/>
    <protectedRange algorithmName="SHA-512" hashValue="pYqvGp4vyeT51Cm34fl1Id+3laNBAeXZ4xCJQzRXtltNVGl551VlmJarAj+OLsj74RRcLroUKfyp8dsMep+krw==" saltValue="4tagR5G1Xs5zqOyVLn3ZaQ==" spinCount="100000" sqref="A334:B335 A329:A333 D329:G335" name="Intervalo1_41_18"/>
    <protectedRange algorithmName="SHA-512" hashValue="SOYoXHnsd8H3JMwtnN8n0SDMvJLW8NUH3c7N9U/C2WTm7adtKrHc9Rw5AhcK1dwRMld7kJZ5o3zpwjKqrnC6rw==" saltValue="9sV1nF7wJ5XLhLyfByHakQ==" spinCount="100000" sqref="B329:B333" name="Intervalo1_7_2_4"/>
    <protectedRange algorithmName="SHA-512" hashValue="pYqvGp4vyeT51Cm34fl1Id+3laNBAeXZ4xCJQzRXtltNVGl551VlmJarAj+OLsj74RRcLroUKfyp8dsMep+krw==" saltValue="4tagR5G1Xs5zqOyVLn3ZaQ==" spinCount="100000" sqref="A326:B326 D326:G326" name="Intervalo1_33_2_2"/>
    <protectedRange algorithmName="SHA-512" hashValue="nJCPMKKPbQe6/ha4iPpgDvsehmgBQOKJ/8YB5Oj66Xa1HSaMdEySI9MA2i7F3wvMOIhzJpsg48H1o311Buf3qA==" saltValue="Z3UMDN8w5bylweDrohUzTQ==" spinCount="100000" sqref="G336" name="Intervalo1_1_3_53"/>
    <protectedRange algorithmName="SHA-512" hashValue="pYqvGp4vyeT51Cm34fl1Id+3laNBAeXZ4xCJQzRXtltNVGl551VlmJarAj+OLsj74RRcLroUKfyp8dsMep+krw==" saltValue="4tagR5G1Xs5zqOyVLn3ZaQ==" spinCount="100000" sqref="A336:F336" name="Intervalo1_39_23"/>
    <protectedRange algorithmName="SHA-512" hashValue="BIECXXLQTeZJOx05FhxNMY6bX0FG7L8BpAjO3Hk073tMf1ubRNMfSRBsBwOVM9WAG5vzoeJK9zi73lb6vrANVA==" saltValue="YhRx49mkr4bYm3ZTPTnjcg==" spinCount="100000" sqref="A340:B340 A341:C341 A337:F338 A342:F344" name="Intervalo1_77"/>
    <protectedRange algorithmName="SHA-512" hashValue="nJCPMKKPbQe6/ha4iPpgDvsehmgBQOKJ/8YB5Oj66Xa1HSaMdEySI9MA2i7F3wvMOIhzJpsg48H1o311Buf3qA==" saltValue="Z3UMDN8w5bylweDrohUzTQ==" spinCount="100000" sqref="G337:G338 G342:G344" name="Intervalo1_1_3_54"/>
    <protectedRange algorithmName="SHA-512" hashValue="pYqvGp4vyeT51Cm34fl1Id+3laNBAeXZ4xCJQzRXtltNVGl551VlmJarAj+OLsj74RRcLroUKfyp8dsMep+krw==" saltValue="4tagR5G1Xs5zqOyVLn3ZaQ==" spinCount="100000" sqref="D339:G341" name="Intervalo1_39_24"/>
    <protectedRange algorithmName="SHA-512" hashValue="pYqvGp4vyeT51Cm34fl1Id+3laNBAeXZ4xCJQzRXtltNVGl551VlmJarAj+OLsj74RRcLroUKfyp8dsMep+krw==" saltValue="4tagR5G1Xs5zqOyVLn3ZaQ==" spinCount="100000" sqref="C339" name="Intervalo1_29_4"/>
    <protectedRange algorithmName="SHA-512" hashValue="pYqvGp4vyeT51Cm34fl1Id+3laNBAeXZ4xCJQzRXtltNVGl551VlmJarAj+OLsj74RRcLroUKfyp8dsMep+krw==" saltValue="4tagR5G1Xs5zqOyVLn3ZaQ==" spinCount="100000" sqref="A339:B339" name="Intervalo1_36_3_1"/>
    <protectedRange algorithmName="SHA-512" hashValue="sQdaJro8J67/AnMFJRr1C7pGr9rfyYjS1P4zS2YmLP+4mgVtSIuj/TuOyV7JDljSzzWzNsjbn7WRHaQud5EcYQ==" saltValue="dH8+dZXwqdmJz259YSaYDQ==" spinCount="100000" sqref="C340" name="Intervalo2_7"/>
    <protectedRange algorithmName="SHA-512" hashValue="BIECXXLQTeZJOx05FhxNMY6bX0FG7L8BpAjO3Hk073tMf1ubRNMfSRBsBwOVM9WAG5vzoeJK9zi73lb6vrANVA==" saltValue="YhRx49mkr4bYm3ZTPTnjcg==" spinCount="100000" sqref="A345:D345" name="Intervalo1_78"/>
    <protectedRange algorithmName="SHA-512" hashValue="nJCPMKKPbQe6/ha4iPpgDvsehmgBQOKJ/8YB5Oj66Xa1HSaMdEySI9MA2i7F3wvMOIhzJpsg48H1o311Buf3qA==" saltValue="Z3UMDN8w5bylweDrohUzTQ==" spinCount="100000" sqref="G345" name="Intervalo1_1_3_55"/>
    <protectedRange algorithmName="SHA-512" hashValue="SOYoXHnsd8H3JMwtnN8n0SDMvJLW8NUH3c7N9U/C2WTm7adtKrHc9Rw5AhcK1dwRMld7kJZ5o3zpwjKqrnC6rw==" saltValue="9sV1nF7wJ5XLhLyfByHakQ==" spinCount="100000" sqref="E345:F345" name="Intervalo1_14_16"/>
    <protectedRange algorithmName="SHA-512" hashValue="nJCPMKKPbQe6/ha4iPpgDvsehmgBQOKJ/8YB5Oj66Xa1HSaMdEySI9MA2i7F3wvMOIhzJpsg48H1o311Buf3qA==" saltValue="Z3UMDN8w5bylweDrohUzTQ==" spinCount="100000" sqref="G346" name="Intervalo1_1_3_56"/>
    <protectedRange algorithmName="SHA-512" hashValue="pYqvGp4vyeT51Cm34fl1Id+3laNBAeXZ4xCJQzRXtltNVGl551VlmJarAj+OLsj74RRcLroUKfyp8dsMep+krw==" saltValue="4tagR5G1Xs5zqOyVLn3ZaQ==" spinCount="100000" sqref="C346" name="Intervalo1_36_13"/>
    <protectedRange algorithmName="SHA-512" hashValue="SOYoXHnsd8H3JMwtnN8n0SDMvJLW8NUH3c7N9U/C2WTm7adtKrHc9Rw5AhcK1dwRMld7kJZ5o3zpwjKqrnC6rw==" saltValue="9sV1nF7wJ5XLhLyfByHakQ==" spinCount="100000" sqref="A346:B346 D346:F346" name="Intervalo1_11_11"/>
    <protectedRange algorithmName="SHA-512" hashValue="BIECXXLQTeZJOx05FhxNMY6bX0FG7L8BpAjO3Hk073tMf1ubRNMfSRBsBwOVM9WAG5vzoeJK9zi73lb6vrANVA==" saltValue="YhRx49mkr4bYm3ZTPTnjcg==" spinCount="100000" sqref="A347 D347" name="Intervalo1_80"/>
    <protectedRange algorithmName="SHA-512" hashValue="nJCPMKKPbQe6/ha4iPpgDvsehmgBQOKJ/8YB5Oj66Xa1HSaMdEySI9MA2i7F3wvMOIhzJpsg48H1o311Buf3qA==" saltValue="Z3UMDN8w5bylweDrohUzTQ==" spinCount="100000" sqref="G347" name="Intervalo1_1_3_57"/>
    <protectedRange algorithmName="SHA-512" hashValue="pYqvGp4vyeT51Cm34fl1Id+3laNBAeXZ4xCJQzRXtltNVGl551VlmJarAj+OLsj74RRcLroUKfyp8dsMep+krw==" saltValue="4tagR5G1Xs5zqOyVLn3ZaQ==" spinCount="100000" sqref="C347" name="Intervalo1_13_11"/>
    <protectedRange algorithmName="SHA-512" hashValue="SOYoXHnsd8H3JMwtnN8n0SDMvJLW8NUH3c7N9U/C2WTm7adtKrHc9Rw5AhcK1dwRMld7kJZ5o3zpwjKqrnC6rw==" saltValue="9sV1nF7wJ5XLhLyfByHakQ==" spinCount="100000" sqref="E347:F347 B347" name="Intervalo1_14_17"/>
    <protectedRange algorithmName="SHA-512" hashValue="BIECXXLQTeZJOx05FhxNMY6bX0FG7L8BpAjO3Hk073tMf1ubRNMfSRBsBwOVM9WAG5vzoeJK9zi73lb6vrANVA==" saltValue="YhRx49mkr4bYm3ZTPTnjcg==" spinCount="100000" sqref="A348:F348" name="Intervalo1_81"/>
    <protectedRange algorithmName="SHA-512" hashValue="nJCPMKKPbQe6/ha4iPpgDvsehmgBQOKJ/8YB5Oj66Xa1HSaMdEySI9MA2i7F3wvMOIhzJpsg48H1o311Buf3qA==" saltValue="Z3UMDN8w5bylweDrohUzTQ==" spinCount="100000" sqref="G348" name="Intervalo1_1_3_58"/>
    <protectedRange algorithmName="SHA-512" hashValue="BIECXXLQTeZJOx05FhxNMY6bX0FG7L8BpAjO3Hk073tMf1ubRNMfSRBsBwOVM9WAG5vzoeJK9zi73lb6vrANVA==" saltValue="YhRx49mkr4bYm3ZTPTnjcg==" spinCount="100000" sqref="C349 D349:D350" name="Intervalo1_85"/>
    <protectedRange algorithmName="SHA-512" hashValue="nJCPMKKPbQe6/ha4iPpgDvsehmgBQOKJ/8YB5Oj66Xa1HSaMdEySI9MA2i7F3wvMOIhzJpsg48H1o311Buf3qA==" saltValue="Z3UMDN8w5bylweDrohUzTQ==" spinCount="100000" sqref="G349:G350" name="Intervalo1_1_3_60"/>
    <protectedRange algorithmName="SHA-512" hashValue="pYqvGp4vyeT51Cm34fl1Id+3laNBAeXZ4xCJQzRXtltNVGl551VlmJarAj+OLsj74RRcLroUKfyp8dsMep+krw==" saltValue="4tagR5G1Xs5zqOyVLn3ZaQ==" spinCount="100000" sqref="A349:B349 A350:C350 E349:F350" name="Intervalo1_36_14"/>
    <protectedRange algorithmName="SHA-512" hashValue="BIECXXLQTeZJOx05FhxNMY6bX0FG7L8BpAjO3Hk073tMf1ubRNMfSRBsBwOVM9WAG5vzoeJK9zi73lb6vrANVA==" saltValue="YhRx49mkr4bYm3ZTPTnjcg==" spinCount="100000" sqref="A351:B351 D351" name="Intervalo1_86_1"/>
    <protectedRange algorithmName="SHA-512" hashValue="nJCPMKKPbQe6/ha4iPpgDvsehmgBQOKJ/8YB5Oj66Xa1HSaMdEySI9MA2i7F3wvMOIhzJpsg48H1o311Buf3qA==" saltValue="Z3UMDN8w5bylweDrohUzTQ==" spinCount="100000" sqref="G351" name="Intervalo1_1_3_61"/>
    <protectedRange algorithmName="SHA-512" hashValue="SOYoXHnsd8H3JMwtnN8n0SDMvJLW8NUH3c7N9U/C2WTm7adtKrHc9Rw5AhcK1dwRMld7kJZ5o3zpwjKqrnC6rw==" saltValue="9sV1nF7wJ5XLhLyfByHakQ==" spinCount="100000" sqref="C351 E351:F351" name="Intervalo1_9_2_1"/>
    <protectedRange algorithmName="SHA-512" hashValue="BIECXXLQTeZJOx05FhxNMY6bX0FG7L8BpAjO3Hk073tMf1ubRNMfSRBsBwOVM9WAG5vzoeJK9zi73lb6vrANVA==" saltValue="YhRx49mkr4bYm3ZTPTnjcg==" spinCount="100000" sqref="A352:B352 D352:F352" name="Intervalo1_87_1"/>
    <protectedRange algorithmName="SHA-512" hashValue="nJCPMKKPbQe6/ha4iPpgDvsehmgBQOKJ/8YB5Oj66Xa1HSaMdEySI9MA2i7F3wvMOIhzJpsg48H1o311Buf3qA==" saltValue="Z3UMDN8w5bylweDrohUzTQ==" spinCount="100000" sqref="G352" name="Intervalo1_1_3_62"/>
    <protectedRange algorithmName="SHA-512" hashValue="BIECXXLQTeZJOx05FhxNMY6bX0FG7L8BpAjO3Hk073tMf1ubRNMfSRBsBwOVM9WAG5vzoeJK9zi73lb6vrANVA==" saltValue="YhRx49mkr4bYm3ZTPTnjcg==" spinCount="100000" sqref="C352" name="Intervalo1_6_4_5_1"/>
    <protectedRange algorithmName="SHA-512" hashValue="BIECXXLQTeZJOx05FhxNMY6bX0FG7L8BpAjO3Hk073tMf1ubRNMfSRBsBwOVM9WAG5vzoeJK9zi73lb6vrANVA==" saltValue="YhRx49mkr4bYm3ZTPTnjcg==" spinCount="100000" sqref="D353" name="Intervalo1_88_1"/>
    <protectedRange algorithmName="SHA-512" hashValue="nJCPMKKPbQe6/ha4iPpgDvsehmgBQOKJ/8YB5Oj66Xa1HSaMdEySI9MA2i7F3wvMOIhzJpsg48H1o311Buf3qA==" saltValue="Z3UMDN8w5bylweDrohUzTQ==" spinCount="100000" sqref="G353" name="Intervalo1_1_3_63"/>
    <protectedRange algorithmName="SHA-512" hashValue="pYqvGp4vyeT51Cm34fl1Id+3laNBAeXZ4xCJQzRXtltNVGl551VlmJarAj+OLsj74RRcLroUKfyp8dsMep+krw==" saltValue="4tagR5G1Xs5zqOyVLn3ZaQ==" spinCount="100000" sqref="E353:F353" name="Intervalo1_36_15"/>
    <protectedRange algorithmName="SHA-512" hashValue="SOYoXHnsd8H3JMwtnN8n0SDMvJLW8NUH3c7N9U/C2WTm7adtKrHc9Rw5AhcK1dwRMld7kJZ5o3zpwjKqrnC6rw==" saltValue="9sV1nF7wJ5XLhLyfByHakQ==" spinCount="100000" sqref="A353:C353" name="Intervalo1_2_1_1_1"/>
    <protectedRange algorithmName="SHA-512" hashValue="SOYoXHnsd8H3JMwtnN8n0SDMvJLW8NUH3c7N9U/C2WTm7adtKrHc9Rw5AhcK1dwRMld7kJZ5o3zpwjKqrnC6rw==" saltValue="9sV1nF7wJ5XLhLyfByHakQ==" spinCount="100000" sqref="D354" name="Intervalo1_11_12_1"/>
    <protectedRange algorithmName="SHA-512" hashValue="BIECXXLQTeZJOx05FhxNMY6bX0FG7L8BpAjO3Hk073tMf1ubRNMfSRBsBwOVM9WAG5vzoeJK9zi73lb6vrANVA==" saltValue="YhRx49mkr4bYm3ZTPTnjcg==" spinCount="100000" sqref="A354" name="Intervalo1_10_1_5_1"/>
    <protectedRange algorithmName="SHA-512" hashValue="BIECXXLQTeZJOx05FhxNMY6bX0FG7L8BpAjO3Hk073tMf1ubRNMfSRBsBwOVM9WAG5vzoeJK9zi73lb6vrANVA==" saltValue="YhRx49mkr4bYm3ZTPTnjcg==" spinCount="100000" sqref="G354" name="Intervalo1_11_1_1_1"/>
    <protectedRange algorithmName="SHA-512" hashValue="pYqvGp4vyeT51Cm34fl1Id+3laNBAeXZ4xCJQzRXtltNVGl551VlmJarAj+OLsj74RRcLroUKfyp8dsMep+krw==" saltValue="4tagR5G1Xs5zqOyVLn3ZaQ==" spinCount="100000" sqref="C354" name="Intervalo1_13_4_1_1"/>
    <protectedRange algorithmName="SHA-512" hashValue="SOYoXHnsd8H3JMwtnN8n0SDMvJLW8NUH3c7N9U/C2WTm7adtKrHc9Rw5AhcK1dwRMld7kJZ5o3zpwjKqrnC6rw==" saltValue="9sV1nF7wJ5XLhLyfByHakQ==" spinCount="100000" sqref="E354:F354 B354" name="Intervalo1_14_3_1_1"/>
    <protectedRange algorithmName="SHA-512" hashValue="BIECXXLQTeZJOx05FhxNMY6bX0FG7L8BpAjO3Hk073tMf1ubRNMfSRBsBwOVM9WAG5vzoeJK9zi73lb6vrANVA==" saltValue="YhRx49mkr4bYm3ZTPTnjcg==" spinCount="100000" sqref="G355 A355:D355" name="Intervalo1_89_1"/>
    <protectedRange algorithmName="SHA-512" hashValue="pYqvGp4vyeT51Cm34fl1Id+3laNBAeXZ4xCJQzRXtltNVGl551VlmJarAj+OLsj74RRcLroUKfyp8dsMep+krw==" saltValue="4tagR5G1Xs5zqOyVLn3ZaQ==" spinCount="100000" sqref="E355:F355" name="Intervalo1_36_16"/>
    <protectedRange algorithmName="SHA-512" hashValue="BIECXXLQTeZJOx05FhxNMY6bX0FG7L8BpAjO3Hk073tMf1ubRNMfSRBsBwOVM9WAG5vzoeJK9zi73lb6vrANVA==" saltValue="YhRx49mkr4bYm3ZTPTnjcg==" spinCount="100000" sqref="A356:D357" name="Intervalo1_90_1"/>
    <protectedRange algorithmName="SHA-512" hashValue="nJCPMKKPbQe6/ha4iPpgDvsehmgBQOKJ/8YB5Oj66Xa1HSaMdEySI9MA2i7F3wvMOIhzJpsg48H1o311Buf3qA==" saltValue="Z3UMDN8w5bylweDrohUzTQ==" spinCount="100000" sqref="G356:G357" name="Intervalo1_1_3_64"/>
    <protectedRange algorithmName="SHA-512" hashValue="pYqvGp4vyeT51Cm34fl1Id+3laNBAeXZ4xCJQzRXtltNVGl551VlmJarAj+OLsj74RRcLroUKfyp8dsMep+krw==" saltValue="4tagR5G1Xs5zqOyVLn3ZaQ==" spinCount="100000" sqref="E356:F357" name="Intervalo1_36_17"/>
    <protectedRange algorithmName="SHA-512" hashValue="BIECXXLQTeZJOx05FhxNMY6bX0FG7L8BpAjO3Hk073tMf1ubRNMfSRBsBwOVM9WAG5vzoeJK9zi73lb6vrANVA==" saltValue="YhRx49mkr4bYm3ZTPTnjcg==" spinCount="100000" sqref="D358 G358" name="Intervalo1_91_1"/>
    <protectedRange algorithmName="SHA-512" hashValue="pYqvGp4vyeT51Cm34fl1Id+3laNBAeXZ4xCJQzRXtltNVGl551VlmJarAj+OLsj74RRcLroUKfyp8dsMep+krw==" saltValue="4tagR5G1Xs5zqOyVLn3ZaQ==" spinCount="100000" sqref="C358" name="Intervalo1_13_12"/>
    <protectedRange algorithmName="SHA-512" hashValue="SOYoXHnsd8H3JMwtnN8n0SDMvJLW8NUH3c7N9U/C2WTm7adtKrHc9Rw5AhcK1dwRMld7kJZ5o3zpwjKqrnC6rw==" saltValue="9sV1nF7wJ5XLhLyfByHakQ==" spinCount="100000" sqref="B358" name="Intervalo1_26_3_1"/>
    <protectedRange algorithmName="SHA-512" hashValue="pYqvGp4vyeT51Cm34fl1Id+3laNBAeXZ4xCJQzRXtltNVGl551VlmJarAj+OLsj74RRcLroUKfyp8dsMep+krw==" saltValue="4tagR5G1Xs5zqOyVLn3ZaQ==" spinCount="100000" sqref="A358" name="Intervalo1_27_69"/>
    <protectedRange algorithmName="SHA-512" hashValue="pYqvGp4vyeT51Cm34fl1Id+3laNBAeXZ4xCJQzRXtltNVGl551VlmJarAj+OLsj74RRcLroUKfyp8dsMep+krw==" saltValue="4tagR5G1Xs5zqOyVLn3ZaQ==" spinCount="100000" sqref="E358:F358" name="Intervalo1_36_18"/>
    <protectedRange algorithmName="SHA-512" hashValue="BIECXXLQTeZJOx05FhxNMY6bX0FG7L8BpAjO3Hk073tMf1ubRNMfSRBsBwOVM9WAG5vzoeJK9zi73lb6vrANVA==" saltValue="YhRx49mkr4bYm3ZTPTnjcg==" spinCount="100000" sqref="A359:D359" name="Intervalo1_92_1"/>
    <protectedRange algorithmName="SHA-512" hashValue="nJCPMKKPbQe6/ha4iPpgDvsehmgBQOKJ/8YB5Oj66Xa1HSaMdEySI9MA2i7F3wvMOIhzJpsg48H1o311Buf3qA==" saltValue="Z3UMDN8w5bylweDrohUzTQ==" spinCount="100000" sqref="G359" name="Intervalo1_1_3_65"/>
    <protectedRange algorithmName="SHA-512" hashValue="pYqvGp4vyeT51Cm34fl1Id+3laNBAeXZ4xCJQzRXtltNVGl551VlmJarAj+OLsj74RRcLroUKfyp8dsMep+krw==" saltValue="4tagR5G1Xs5zqOyVLn3ZaQ==" spinCount="100000" sqref="E359:F359" name="Intervalo1_36_19"/>
    <protectedRange algorithmName="SHA-512" hashValue="BIECXXLQTeZJOx05FhxNMY6bX0FG7L8BpAjO3Hk073tMf1ubRNMfSRBsBwOVM9WAG5vzoeJK9zi73lb6vrANVA==" saltValue="YhRx49mkr4bYm3ZTPTnjcg==" spinCount="100000" sqref="A360:B360 D360" name="Intervalo1_93_1"/>
    <protectedRange algorithmName="SHA-512" hashValue="nJCPMKKPbQe6/ha4iPpgDvsehmgBQOKJ/8YB5Oj66Xa1HSaMdEySI9MA2i7F3wvMOIhzJpsg48H1o311Buf3qA==" saltValue="Z3UMDN8w5bylweDrohUzTQ==" spinCount="100000" sqref="G360" name="Intervalo1_1_3_66_1"/>
    <protectedRange algorithmName="SHA-512" hashValue="BIECXXLQTeZJOx05FhxNMY6bX0FG7L8BpAjO3Hk073tMf1ubRNMfSRBsBwOVM9WAG5vzoeJK9zi73lb6vrANVA==" saltValue="YhRx49mkr4bYm3ZTPTnjcg==" spinCount="100000" sqref="C360" name="Intervalo1_6_4_6_1"/>
    <protectedRange algorithmName="SHA-512" hashValue="pYqvGp4vyeT51Cm34fl1Id+3laNBAeXZ4xCJQzRXtltNVGl551VlmJarAj+OLsj74RRcLroUKfyp8dsMep+krw==" saltValue="4tagR5G1Xs5zqOyVLn3ZaQ==" spinCount="100000" sqref="E360:F360" name="Intervalo1_36_20"/>
    <protectedRange algorithmName="SHA-512" hashValue="BIECXXLQTeZJOx05FhxNMY6bX0FG7L8BpAjO3Hk073tMf1ubRNMfSRBsBwOVM9WAG5vzoeJK9zi73lb6vrANVA==" saltValue="YhRx49mkr4bYm3ZTPTnjcg==" spinCount="100000" sqref="E363:F363 E361:F361 A361:D363" name="Intervalo1_94_1"/>
    <protectedRange algorithmName="SHA-512" hashValue="nJCPMKKPbQe6/ha4iPpgDvsehmgBQOKJ/8YB5Oj66Xa1HSaMdEySI9MA2i7F3wvMOIhzJpsg48H1o311Buf3qA==" saltValue="Z3UMDN8w5bylweDrohUzTQ==" spinCount="100000" sqref="G361:G363" name="Intervalo1_1_3_67_1"/>
    <protectedRange algorithmName="SHA-512" hashValue="pYqvGp4vyeT51Cm34fl1Id+3laNBAeXZ4xCJQzRXtltNVGl551VlmJarAj+OLsj74RRcLroUKfyp8dsMep+krw==" saltValue="4tagR5G1Xs5zqOyVLn3ZaQ==" spinCount="100000" sqref="E362:F362" name="Intervalo1_36_21"/>
    <protectedRange algorithmName="SHA-512" hashValue="BIECXXLQTeZJOx05FhxNMY6bX0FG7L8BpAjO3Hk073tMf1ubRNMfSRBsBwOVM9WAG5vzoeJK9zi73lb6vrANVA==" saltValue="YhRx49mkr4bYm3ZTPTnjcg==" spinCount="100000" sqref="A364:B364 D364" name="Intervalo1_95_1"/>
    <protectedRange algorithmName="SHA-512" hashValue="nJCPMKKPbQe6/ha4iPpgDvsehmgBQOKJ/8YB5Oj66Xa1HSaMdEySI9MA2i7F3wvMOIhzJpsg48H1o311Buf3qA==" saltValue="Z3UMDN8w5bylweDrohUzTQ==" spinCount="100000" sqref="G364" name="Intervalo1_1_3_68_1"/>
    <protectedRange algorithmName="SHA-512" hashValue="BIECXXLQTeZJOx05FhxNMY6bX0FG7L8BpAjO3Hk073tMf1ubRNMfSRBsBwOVM9WAG5vzoeJK9zi73lb6vrANVA==" saltValue="YhRx49mkr4bYm3ZTPTnjcg==" spinCount="100000" sqref="C364" name="Intervalo1_6_4_7_1"/>
    <protectedRange algorithmName="SHA-512" hashValue="pYqvGp4vyeT51Cm34fl1Id+3laNBAeXZ4xCJQzRXtltNVGl551VlmJarAj+OLsj74RRcLroUKfyp8dsMep+krw==" saltValue="4tagR5G1Xs5zqOyVLn3ZaQ==" spinCount="100000" sqref="E364:F364" name="Intervalo1_36_22"/>
    <protectedRange algorithmName="SHA-512" hashValue="BIECXXLQTeZJOx05FhxNMY6bX0FG7L8BpAjO3Hk073tMf1ubRNMfSRBsBwOVM9WAG5vzoeJK9zi73lb6vrANVA==" saltValue="YhRx49mkr4bYm3ZTPTnjcg==" spinCount="100000" sqref="A365:D365" name="Intervalo1_96_1"/>
    <protectedRange algorithmName="SHA-512" hashValue="nJCPMKKPbQe6/ha4iPpgDvsehmgBQOKJ/8YB5Oj66Xa1HSaMdEySI9MA2i7F3wvMOIhzJpsg48H1o311Buf3qA==" saltValue="Z3UMDN8w5bylweDrohUzTQ==" spinCount="100000" sqref="G365" name="Intervalo1_1_3_69_1"/>
    <protectedRange algorithmName="SHA-512" hashValue="pYqvGp4vyeT51Cm34fl1Id+3laNBAeXZ4xCJQzRXtltNVGl551VlmJarAj+OLsj74RRcLroUKfyp8dsMep+krw==" saltValue="4tagR5G1Xs5zqOyVLn3ZaQ==" spinCount="100000" sqref="E365:F365" name="Intervalo1_36_23"/>
    <protectedRange algorithmName="SHA-512" hashValue="BIECXXLQTeZJOx05FhxNMY6bX0FG7L8BpAjO3Hk073tMf1ubRNMfSRBsBwOVM9WAG5vzoeJK9zi73lb6vrANVA==" saltValue="YhRx49mkr4bYm3ZTPTnjcg==" spinCount="100000" sqref="A366:F366" name="Intervalo1_97_1"/>
    <protectedRange algorithmName="SHA-512" hashValue="nJCPMKKPbQe6/ha4iPpgDvsehmgBQOKJ/8YB5Oj66Xa1HSaMdEySI9MA2i7F3wvMOIhzJpsg48H1o311Buf3qA==" saltValue="Z3UMDN8w5bylweDrohUzTQ==" spinCount="100000" sqref="G366" name="Intervalo1_1_3_70_1"/>
    <protectedRange algorithmName="SHA-512" hashValue="BIECXXLQTeZJOx05FhxNMY6bX0FG7L8BpAjO3Hk073tMf1ubRNMfSRBsBwOVM9WAG5vzoeJK9zi73lb6vrANVA==" saltValue="YhRx49mkr4bYm3ZTPTnjcg==" spinCount="100000" sqref="A367 D367:D368" name="Intervalo1_98_1"/>
    <protectedRange algorithmName="SHA-512" hashValue="nJCPMKKPbQe6/ha4iPpgDvsehmgBQOKJ/8YB5Oj66Xa1HSaMdEySI9MA2i7F3wvMOIhzJpsg48H1o311Buf3qA==" saltValue="Z3UMDN8w5bylweDrohUzTQ==" spinCount="100000" sqref="G367" name="Intervalo1_1_3_71_1"/>
    <protectedRange algorithmName="SHA-512" hashValue="SOYoXHnsd8H3JMwtnN8n0SDMvJLW8NUH3c7N9U/C2WTm7adtKrHc9Rw5AhcK1dwRMld7kJZ5o3zpwjKqrnC6rw==" saltValue="9sV1nF7wJ5XLhLyfByHakQ==" spinCount="100000" sqref="B367:C367" name="Intervalo1_28_30"/>
    <protectedRange algorithmName="SHA-512" hashValue="pYqvGp4vyeT51Cm34fl1Id+3laNBAeXZ4xCJQzRXtltNVGl551VlmJarAj+OLsj74RRcLroUKfyp8dsMep+krw==" saltValue="4tagR5G1Xs5zqOyVLn3ZaQ==" spinCount="100000" sqref="E367:F368" name="Intervalo1_36_24"/>
    <protectedRange algorithmName="SHA-512" hashValue="SOYoXHnsd8H3JMwtnN8n0SDMvJLW8NUH3c7N9U/C2WTm7adtKrHc9Rw5AhcK1dwRMld7kJZ5o3zpwjKqrnC6rw==" saltValue="9sV1nF7wJ5XLhLyfByHakQ==" spinCount="100000" sqref="A368:C368 G368" name="Intervalo1_11_4_8_1"/>
    <protectedRange algorithmName="SHA-512" hashValue="BIECXXLQTeZJOx05FhxNMY6bX0FG7L8BpAjO3Hk073tMf1ubRNMfSRBsBwOVM9WAG5vzoeJK9zi73lb6vrANVA==" saltValue="YhRx49mkr4bYm3ZTPTnjcg==" spinCount="100000" sqref="G369 D369" name="Intervalo1_99_1"/>
    <protectedRange algorithmName="SHA-512" hashValue="pYqvGp4vyeT51Cm34fl1Id+3laNBAeXZ4xCJQzRXtltNVGl551VlmJarAj+OLsj74RRcLroUKfyp8dsMep+krw==" saltValue="4tagR5G1Xs5zqOyVLn3ZaQ==" spinCount="100000" sqref="E369:F369" name="Intervalo1_36_25"/>
    <protectedRange algorithmName="SHA-512" hashValue="pYqvGp4vyeT51Cm34fl1Id+3laNBAeXZ4xCJQzRXtltNVGl551VlmJarAj+OLsj74RRcLroUKfyp8dsMep+krw==" saltValue="4tagR5G1Xs5zqOyVLn3ZaQ==" spinCount="100000" sqref="A369:C369" name="Intervalo1_22_5"/>
    <protectedRange algorithmName="SHA-512" hashValue="nJCPMKKPbQe6/ha4iPpgDvsehmgBQOKJ/8YB5Oj66Xa1HSaMdEySI9MA2i7F3wvMOIhzJpsg48H1o311Buf3qA==" saltValue="Z3UMDN8w5bylweDrohUzTQ==" spinCount="100000" sqref="G370" name="Intervalo1_1_3_72_1"/>
    <protectedRange algorithmName="SHA-512" hashValue="BIECXXLQTeZJOx05FhxNMY6bX0FG7L8BpAjO3Hk073tMf1ubRNMfSRBsBwOVM9WAG5vzoeJK9zi73lb6vrANVA==" saltValue="YhRx49mkr4bYm3ZTPTnjcg==" spinCount="100000" sqref="C370" name="Intervalo1_6_4_8_1"/>
    <protectedRange algorithmName="SHA-512" hashValue="nJCPMKKPbQe6/ha4iPpgDvsehmgBQOKJ/8YB5Oj66Xa1HSaMdEySI9MA2i7F3wvMOIhzJpsg48H1o311Buf3qA==" saltValue="Z3UMDN8w5bylweDrohUzTQ==" spinCount="100000" sqref="G371" name="Intervalo1_1_3_73_1"/>
    <protectedRange algorithmName="SHA-512" hashValue="pYqvGp4vyeT51Cm34fl1Id+3laNBAeXZ4xCJQzRXtltNVGl551VlmJarAj+OLsj74RRcLroUKfyp8dsMep+krw==" saltValue="4tagR5G1Xs5zqOyVLn3ZaQ==" spinCount="100000" sqref="E372:F372" name="Intervalo1_36_26"/>
    <protectedRange algorithmName="SHA-512" hashValue="pYqvGp4vyeT51Cm34fl1Id+3laNBAeXZ4xCJQzRXtltNVGl551VlmJarAj+OLsj74RRcLroUKfyp8dsMep+krw==" saltValue="4tagR5G1Xs5zqOyVLn3ZaQ==" spinCount="100000" sqref="A372" name="Intervalo1_2_8_1"/>
    <protectedRange algorithmName="SHA-512" hashValue="BIECXXLQTeZJOx05FhxNMY6bX0FG7L8BpAjO3Hk073tMf1ubRNMfSRBsBwOVM9WAG5vzoeJK9zi73lb6vrANVA==" saltValue="YhRx49mkr4bYm3ZTPTnjcg==" spinCount="100000" sqref="B372" name="Intervalo1_10_6_1"/>
    <protectedRange algorithmName="SHA-512" hashValue="SOYoXHnsd8H3JMwtnN8n0SDMvJLW8NUH3c7N9U/C2WTm7adtKrHc9Rw5AhcK1dwRMld7kJZ5o3zpwjKqrnC6rw==" saltValue="9sV1nF7wJ5XLhLyfByHakQ==" spinCount="100000" sqref="C372" name="Intervalo1_7_1_1_4_1"/>
    <protectedRange algorithmName="SHA-512" hashValue="SOYoXHnsd8H3JMwtnN8n0SDMvJLW8NUH3c7N9U/C2WTm7adtKrHc9Rw5AhcK1dwRMld7kJZ5o3zpwjKqrnC6rw==" saltValue="9sV1nF7wJ5XLhLyfByHakQ==" spinCount="100000" sqref="G372" name="Intervalo1_15_5_1_1"/>
    <protectedRange algorithmName="SHA-512" hashValue="SOYoXHnsd8H3JMwtnN8n0SDMvJLW8NUH3c7N9U/C2WTm7adtKrHc9Rw5AhcK1dwRMld7kJZ5o3zpwjKqrnC6rw==" saltValue="9sV1nF7wJ5XLhLyfByHakQ==" spinCount="100000" sqref="A373:A374" name="Intervalo1_14_20"/>
    <protectedRange algorithmName="SHA-512" hashValue="SOYoXHnsd8H3JMwtnN8n0SDMvJLW8NUH3c7N9U/C2WTm7adtKrHc9Rw5AhcK1dwRMld7kJZ5o3zpwjKqrnC6rw==" saltValue="9sV1nF7wJ5XLhLyfByHakQ==" spinCount="100000" sqref="D373" name="Intervalo1_28_31"/>
    <protectedRange algorithmName="SHA-512" hashValue="nJCPMKKPbQe6/ha4iPpgDvsehmgBQOKJ/8YB5Oj66Xa1HSaMdEySI9MA2i7F3wvMOIhzJpsg48H1o311Buf3qA==" saltValue="Z3UMDN8w5bylweDrohUzTQ==" spinCount="100000" sqref="G375:G376" name="Intervalo1_1_3_74_1"/>
    <protectedRange algorithmName="SHA-512" hashValue="SOYoXHnsd8H3JMwtnN8n0SDMvJLW8NUH3c7N9U/C2WTm7adtKrHc9Rw5AhcK1dwRMld7kJZ5o3zpwjKqrnC6rw==" saltValue="9sV1nF7wJ5XLhLyfByHakQ==" spinCount="100000" sqref="D376" name="Intervalo1_28_32"/>
    <protectedRange algorithmName="SHA-512" hashValue="pYqvGp4vyeT51Cm34fl1Id+3laNBAeXZ4xCJQzRXtltNVGl551VlmJarAj+OLsj74RRcLroUKfyp8dsMep+krw==" saltValue="4tagR5G1Xs5zqOyVLn3ZaQ==" spinCount="100000" sqref="A376:C376 E375:F376" name="Intervalo1_36_27"/>
    <protectedRange algorithmName="SHA-512" hashValue="pYqvGp4vyeT51Cm34fl1Id+3laNBAeXZ4xCJQzRXtltNVGl551VlmJarAj+OLsj74RRcLroUKfyp8dsMep+krw==" saltValue="4tagR5G1Xs5zqOyVLn3ZaQ==" spinCount="100000" sqref="A375:C375" name="Intervalo1_2_1_2_2_1"/>
    <protectedRange algorithmName="SHA-512" hashValue="nJCPMKKPbQe6/ha4iPpgDvsehmgBQOKJ/8YB5Oj66Xa1HSaMdEySI9MA2i7F3wvMOIhzJpsg48H1o311Buf3qA==" saltValue="Z3UMDN8w5bylweDrohUzTQ==" spinCount="100000" sqref="G377:G378" name="Intervalo1_1_3_75_1"/>
    <protectedRange algorithmName="SHA-512" hashValue="pYqvGp4vyeT51Cm34fl1Id+3laNBAeXZ4xCJQzRXtltNVGl551VlmJarAj+OLsj74RRcLroUKfyp8dsMep+krw==" saltValue="4tagR5G1Xs5zqOyVLn3ZaQ==" spinCount="100000" sqref="E377:F377 E379:F379" name="Intervalo1_36_28"/>
    <protectedRange algorithmName="SHA-512" hashValue="SOYoXHnsd8H3JMwtnN8n0SDMvJLW8NUH3c7N9U/C2WTm7adtKrHc9Rw5AhcK1dwRMld7kJZ5o3zpwjKqrnC6rw==" saltValue="9sV1nF7wJ5XLhLyfByHakQ==" spinCount="100000" sqref="G379" name="Intervalo1_11_4_9"/>
    <protectedRange algorithmName="SHA-512" hashValue="pYqvGp4vyeT51Cm34fl1Id+3laNBAeXZ4xCJQzRXtltNVGl551VlmJarAj+OLsj74RRcLroUKfyp8dsMep+krw==" saltValue="4tagR5G1Xs5zqOyVLn3ZaQ==" spinCount="100000" sqref="D380:F380" name="Intervalo1_39_31"/>
    <protectedRange algorithmName="SHA-512" hashValue="pYqvGp4vyeT51Cm34fl1Id+3laNBAeXZ4xCJQzRXtltNVGl551VlmJarAj+OLsj74RRcLroUKfyp8dsMep+krw==" saltValue="4tagR5G1Xs5zqOyVLn3ZaQ==" spinCount="100000" sqref="G380" name="Intervalo1_39_2_1_1"/>
    <protectedRange algorithmName="SHA-512" hashValue="SOYoXHnsd8H3JMwtnN8n0SDMvJLW8NUH3c7N9U/C2WTm7adtKrHc9Rw5AhcK1dwRMld7kJZ5o3zpwjKqrnC6rw==" saltValue="9sV1nF7wJ5XLhLyfByHakQ==" spinCount="100000" sqref="A381:C381 G381" name="Intervalo1_28_33"/>
    <protectedRange algorithmName="SHA-512" hashValue="pYqvGp4vyeT51Cm34fl1Id+3laNBAeXZ4xCJQzRXtltNVGl551VlmJarAj+OLsj74RRcLroUKfyp8dsMep+krw==" saltValue="4tagR5G1Xs5zqOyVLn3ZaQ==" spinCount="100000" sqref="E381:F381" name="Intervalo1_36_29"/>
    <protectedRange algorithmName="SHA-512" hashValue="nJCPMKKPbQe6/ha4iPpgDvsehmgBQOKJ/8YB5Oj66Xa1HSaMdEySI9MA2i7F3wvMOIhzJpsg48H1o311Buf3qA==" saltValue="Z3UMDN8w5bylweDrohUzTQ==" spinCount="100000" sqref="G382" name="Intervalo1_1_3_76_1"/>
    <protectedRange algorithmName="SHA-512" hashValue="SOYoXHnsd8H3JMwtnN8n0SDMvJLW8NUH3c7N9U/C2WTm7adtKrHc9Rw5AhcK1dwRMld7kJZ5o3zpwjKqrnC6rw==" saltValue="9sV1nF7wJ5XLhLyfByHakQ==" spinCount="100000" sqref="A382" name="Intervalo1_14_21"/>
    <protectedRange algorithmName="SHA-512" hashValue="pYqvGp4vyeT51Cm34fl1Id+3laNBAeXZ4xCJQzRXtltNVGl551VlmJarAj+OLsj74RRcLroUKfyp8dsMep+krw==" saltValue="4tagR5G1Xs5zqOyVLn3ZaQ==" spinCount="100000" sqref="E382:F382 E384:F384" name="Intervalo1_36_30"/>
    <protectedRange algorithmName="SHA-512" hashValue="SOYoXHnsd8H3JMwtnN8n0SDMvJLW8NUH3c7N9U/C2WTm7adtKrHc9Rw5AhcK1dwRMld7kJZ5o3zpwjKqrnC6rw==" saltValue="9sV1nF7wJ5XLhLyfByHakQ==" spinCount="100000" sqref="A384 C384 G384 A383:G383" name="Intervalo1_4_8_3"/>
    <protectedRange algorithmName="SHA-512" hashValue="pYqvGp4vyeT51Cm34fl1Id+3laNBAeXZ4xCJQzRXtltNVGl551VlmJarAj+OLsj74RRcLroUKfyp8dsMep+krw==" saltValue="4tagR5G1Xs5zqOyVLn3ZaQ==" spinCount="100000" sqref="B384" name="Intervalo1_13_1_4_1_1"/>
    <protectedRange algorithmName="SHA-512" hashValue="nJCPMKKPbQe6/ha4iPpgDvsehmgBQOKJ/8YB5Oj66Xa1HSaMdEySI9MA2i7F3wvMOIhzJpsg48H1o311Buf3qA==" saltValue="Z3UMDN8w5bylweDrohUzTQ==" spinCount="100000" sqref="G385" name="Intervalo1_1_3_77_1"/>
    <protectedRange algorithmName="SHA-512" hashValue="SOYoXHnsd8H3JMwtnN8n0SDMvJLW8NUH3c7N9U/C2WTm7adtKrHc9Rw5AhcK1dwRMld7kJZ5o3zpwjKqrnC6rw==" saltValue="9sV1nF7wJ5XLhLyfByHakQ==" spinCount="100000" sqref="A385" name="Intervalo1_14_22"/>
    <protectedRange algorithmName="SHA-512" hashValue="SOYoXHnsd8H3JMwtnN8n0SDMvJLW8NUH3c7N9U/C2WTm7adtKrHc9Rw5AhcK1dwRMld7kJZ5o3zpwjKqrnC6rw==" saltValue="9sV1nF7wJ5XLhLyfByHakQ==" spinCount="100000" sqref="D385" name="Intervalo1_28_34"/>
    <protectedRange algorithmName="SHA-512" hashValue="nJCPMKKPbQe6/ha4iPpgDvsehmgBQOKJ/8YB5Oj66Xa1HSaMdEySI9MA2i7F3wvMOIhzJpsg48H1o311Buf3qA==" saltValue="Z3UMDN8w5bylweDrohUzTQ==" spinCount="100000" sqref="G386:G387" name="Intervalo1_1_3_78_1"/>
    <protectedRange algorithmName="SHA-512" hashValue="SOYoXHnsd8H3JMwtnN8n0SDMvJLW8NUH3c7N9U/C2WTm7adtKrHc9Rw5AhcK1dwRMld7kJZ5o3zpwjKqrnC6rw==" saltValue="9sV1nF7wJ5XLhLyfByHakQ==" spinCount="100000" sqref="A386:D386" name="Intervalo1_28_35"/>
    <protectedRange algorithmName="SHA-512" hashValue="pYqvGp4vyeT51Cm34fl1Id+3laNBAeXZ4xCJQzRXtltNVGl551VlmJarAj+OLsj74RRcLroUKfyp8dsMep+krw==" saltValue="4tagR5G1Xs5zqOyVLn3ZaQ==" spinCount="100000" sqref="E386:F386" name="Intervalo1_33_6_1"/>
    <protectedRange algorithmName="SHA-512" hashValue="nJCPMKKPbQe6/ha4iPpgDvsehmgBQOKJ/8YB5Oj66Xa1HSaMdEySI9MA2i7F3wvMOIhzJpsg48H1o311Buf3qA==" saltValue="Z3UMDN8w5bylweDrohUzTQ==" spinCount="100000" sqref="G388" name="Intervalo1_1_3_79_1"/>
    <protectedRange algorithmName="SHA-512" hashValue="SOYoXHnsd8H3JMwtnN8n0SDMvJLW8NUH3c7N9U/C2WTm7adtKrHc9Rw5AhcK1dwRMld7kJZ5o3zpwjKqrnC6rw==" saltValue="9sV1nF7wJ5XLhLyfByHakQ==" spinCount="100000" sqref="D388" name="Intervalo1_28_36"/>
    <protectedRange algorithmName="SHA-512" hashValue="nJCPMKKPbQe6/ha4iPpgDvsehmgBQOKJ/8YB5Oj66Xa1HSaMdEySI9MA2i7F3wvMOIhzJpsg48H1o311Buf3qA==" saltValue="Z3UMDN8w5bylweDrohUzTQ==" spinCount="100000" sqref="G390:G391" name="Intervalo1_1_3_80_1"/>
    <protectedRange algorithmName="SHA-512" hashValue="SOYoXHnsd8H3JMwtnN8n0SDMvJLW8NUH3c7N9U/C2WTm7adtKrHc9Rw5AhcK1dwRMld7kJZ5o3zpwjKqrnC6rw==" saltValue="9sV1nF7wJ5XLhLyfByHakQ==" spinCount="100000" sqref="A389:B389" name="Intervalo1_9_4_1"/>
    <protectedRange algorithmName="SHA-512" hashValue="SOYoXHnsd8H3JMwtnN8n0SDMvJLW8NUH3c7N9U/C2WTm7adtKrHc9Rw5AhcK1dwRMld7kJZ5o3zpwjKqrnC6rw==" saltValue="9sV1nF7wJ5XLhLyfByHakQ==" spinCount="100000" sqref="D389:D391" name="Intervalo1_28_37"/>
    <protectedRange algorithmName="SHA-512" hashValue="BIECXXLQTeZJOx05FhxNMY6bX0FG7L8BpAjO3Hk073tMf1ubRNMfSRBsBwOVM9WAG5vzoeJK9zi73lb6vrANVA==" saltValue="YhRx49mkr4bYm3ZTPTnjcg==" spinCount="100000" sqref="C390" name="Intervalo1_6_4_9_1"/>
    <protectedRange algorithmName="SHA-512" hashValue="SOYoXHnsd8H3JMwtnN8n0SDMvJLW8NUH3c7N9U/C2WTm7adtKrHc9Rw5AhcK1dwRMld7kJZ5o3zpwjKqrnC6rw==" saltValue="9sV1nF7wJ5XLhLyfByHakQ==" spinCount="100000" sqref="E389:F389" name="Intervalo1_15_4_18"/>
    <protectedRange algorithmName="SHA-512" hashValue="pYqvGp4vyeT51Cm34fl1Id+3laNBAeXZ4xCJQzRXtltNVGl551VlmJarAj+OLsj74RRcLroUKfyp8dsMep+krw==" saltValue="4tagR5G1Xs5zqOyVLn3ZaQ==" spinCount="100000" sqref="C389" name="Intervalo1_33_7_1"/>
    <protectedRange algorithmName="SHA-512" hashValue="SOYoXHnsd8H3JMwtnN8n0SDMvJLW8NUH3c7N9U/C2WTm7adtKrHc9Rw5AhcK1dwRMld7kJZ5o3zpwjKqrnC6rw==" saltValue="9sV1nF7wJ5XLhLyfByHakQ==" spinCount="100000" sqref="A392 C392" name="Intervalo1_11_4_10_1"/>
    <protectedRange algorithmName="SHA-512" hashValue="BIECXXLQTeZJOx05FhxNMY6bX0FG7L8BpAjO3Hk073tMf1ubRNMfSRBsBwOVM9WAG5vzoeJK9zi73lb6vrANVA==" saltValue="YhRx49mkr4bYm3ZTPTnjcg==" spinCount="100000" sqref="B392" name="Intervalo1_5_3_2_7"/>
    <protectedRange algorithmName="SHA-512" hashValue="SOYoXHnsd8H3JMwtnN8n0SDMvJLW8NUH3c7N9U/C2WTm7adtKrHc9Rw5AhcK1dwRMld7kJZ5o3zpwjKqrnC6rw==" saltValue="9sV1nF7wJ5XLhLyfByHakQ==" spinCount="100000" sqref="A393:C393 G393" name="Intervalo1_28_38"/>
    <protectedRange algorithmName="SHA-512" hashValue="nJCPMKKPbQe6/ha4iPpgDvsehmgBQOKJ/8YB5Oj66Xa1HSaMdEySI9MA2i7F3wvMOIhzJpsg48H1o311Buf3qA==" saltValue="Z3UMDN8w5bylweDrohUzTQ==" spinCount="100000" sqref="G394:G395" name="Intervalo1_1_3_81_1"/>
    <protectedRange algorithmName="SHA-512" hashValue="sQdaJro8J67/AnMFJRr1C7pGr9rfyYjS1P4zS2YmLP+4mgVtSIuj/TuOyV7JDljSzzWzNsjbn7WRHaQud5EcYQ==" saltValue="dH8+dZXwqdmJz259YSaYDQ==" spinCount="100000" sqref="C396" name="Intervalo2_8"/>
    <protectedRange algorithmName="SHA-512" hashValue="nJCPMKKPbQe6/ha4iPpgDvsehmgBQOKJ/8YB5Oj66Xa1HSaMdEySI9MA2i7F3wvMOIhzJpsg48H1o311Buf3qA==" saltValue="Z3UMDN8w5bylweDrohUzTQ==" spinCount="100000" sqref="G397:G398" name="Intervalo1_1_3_82_1"/>
    <protectedRange algorithmName="SHA-512" hashValue="SOYoXHnsd8H3JMwtnN8n0SDMvJLW8NUH3c7N9U/C2WTm7adtKrHc9Rw5AhcK1dwRMld7kJZ5o3zpwjKqrnC6rw==" saltValue="9sV1nF7wJ5XLhLyfByHakQ==" spinCount="100000" sqref="A397" name="Intervalo1_28_39"/>
    <protectedRange algorithmName="SHA-512" hashValue="pYqvGp4vyeT51Cm34fl1Id+3laNBAeXZ4xCJQzRXtltNVGl551VlmJarAj+OLsj74RRcLroUKfyp8dsMep+krw==" saltValue="4tagR5G1Xs5zqOyVLn3ZaQ==" spinCount="100000" sqref="E397:F398" name="Intervalo1_36_31"/>
    <protectedRange algorithmName="SHA-512" hashValue="SOYoXHnsd8H3JMwtnN8n0SDMvJLW8NUH3c7N9U/C2WTm7adtKrHc9Rw5AhcK1dwRMld7kJZ5o3zpwjKqrnC6rw==" saltValue="9sV1nF7wJ5XLhLyfByHakQ==" spinCount="100000" sqref="B399:C399 G399" name="Intervalo1_28_40"/>
    <protectedRange algorithmName="SHA-512" hashValue="nJCPMKKPbQe6/ha4iPpgDvsehmgBQOKJ/8YB5Oj66Xa1HSaMdEySI9MA2i7F3wvMOIhzJpsg48H1o311Buf3qA==" saltValue="Z3UMDN8w5bylweDrohUzTQ==" spinCount="100000" sqref="G400" name="Intervalo1_1_3_83"/>
    <protectedRange algorithmName="SHA-512" hashValue="SOYoXHnsd8H3JMwtnN8n0SDMvJLW8NUH3c7N9U/C2WTm7adtKrHc9Rw5AhcK1dwRMld7kJZ5o3zpwjKqrnC6rw==" saltValue="9sV1nF7wJ5XLhLyfByHakQ==" spinCount="100000" sqref="G401" name="Intervalo1_15_4_19"/>
    <protectedRange algorithmName="SHA-512" hashValue="pYqvGp4vyeT51Cm34fl1Id+3laNBAeXZ4xCJQzRXtltNVGl551VlmJarAj+OLsj74RRcLroUKfyp8dsMep+krw==" saltValue="4tagR5G1Xs5zqOyVLn3ZaQ==" spinCount="100000" sqref="D402:F402" name="Intervalo1_39_34_1"/>
    <protectedRange algorithmName="SHA-512" hashValue="SOYoXHnsd8H3JMwtnN8n0SDMvJLW8NUH3c7N9U/C2WTm7adtKrHc9Rw5AhcK1dwRMld7kJZ5o3zpwjKqrnC6rw==" saltValue="9sV1nF7wJ5XLhLyfByHakQ==" spinCount="100000" sqref="G402" name="Intervalo1_15_5_2"/>
    <protectedRange algorithmName="SHA-512" hashValue="nJCPMKKPbQe6/ha4iPpgDvsehmgBQOKJ/8YB5Oj66Xa1HSaMdEySI9MA2i7F3wvMOIhzJpsg48H1o311Buf3qA==" saltValue="Z3UMDN8w5bylweDrohUzTQ==" spinCount="100000" sqref="G403:G404" name="Intervalo1_1_3_84"/>
    <protectedRange algorithmName="SHA-512" hashValue="pYqvGp4vyeT51Cm34fl1Id+3laNBAeXZ4xCJQzRXtltNVGl551VlmJarAj+OLsj74RRcLroUKfyp8dsMep+krw==" saltValue="4tagR5G1Xs5zqOyVLn3ZaQ==" spinCount="100000" sqref="E403:F404" name="Intervalo1_36_32"/>
    <protectedRange algorithmName="SHA-512" hashValue="nJCPMKKPbQe6/ha4iPpgDvsehmgBQOKJ/8YB5Oj66Xa1HSaMdEySI9MA2i7F3wvMOIhzJpsg48H1o311Buf3qA==" saltValue="Z3UMDN8w5bylweDrohUzTQ==" spinCount="100000" sqref="G405" name="Intervalo1_1_3_85"/>
    <protectedRange algorithmName="SHA-512" hashValue="nJCPMKKPbQe6/ha4iPpgDvsehmgBQOKJ/8YB5Oj66Xa1HSaMdEySI9MA2i7F3wvMOIhzJpsg48H1o311Buf3qA==" saltValue="Z3UMDN8w5bylweDrohUzTQ==" spinCount="100000" sqref="G406:G407" name="Intervalo1_1_3_86_1"/>
    <protectedRange algorithmName="SHA-512" hashValue="pYqvGp4vyeT51Cm34fl1Id+3laNBAeXZ4xCJQzRXtltNVGl551VlmJarAj+OLsj74RRcLroUKfyp8dsMep+krw==" saltValue="4tagR5G1Xs5zqOyVLn3ZaQ==" spinCount="100000" sqref="C406" name="Intervalo1_13_13"/>
    <protectedRange algorithmName="SHA-512" hashValue="SOYoXHnsd8H3JMwtnN8n0SDMvJLW8NUH3c7N9U/C2WTm7adtKrHc9Rw5AhcK1dwRMld7kJZ5o3zpwjKqrnC6rw==" saltValue="9sV1nF7wJ5XLhLyfByHakQ==" spinCount="100000" sqref="E406:F406 B406" name="Intervalo1_14_23"/>
    <protectedRange algorithmName="SHA-512" hashValue="pYqvGp4vyeT51Cm34fl1Id+3laNBAeXZ4xCJQzRXtltNVGl551VlmJarAj+OLsj74RRcLroUKfyp8dsMep+krw==" saltValue="4tagR5G1Xs5zqOyVLn3ZaQ==" spinCount="100000" sqref="A408 D408:G408" name="Intervalo1_41_19"/>
    <protectedRange algorithmName="SHA-512" hashValue="SOYoXHnsd8H3JMwtnN8n0SDMvJLW8NUH3c7N9U/C2WTm7adtKrHc9Rw5AhcK1dwRMld7kJZ5o3zpwjKqrnC6rw==" saltValue="9sV1nF7wJ5XLhLyfByHakQ==" spinCount="100000" sqref="C408" name="Intervalo1_9_1_7"/>
    <protectedRange algorithmName="SHA-512" hashValue="SOYoXHnsd8H3JMwtnN8n0SDMvJLW8NUH3c7N9U/C2WTm7adtKrHc9Rw5AhcK1dwRMld7kJZ5o3zpwjKqrnC6rw==" saltValue="9sV1nF7wJ5XLhLyfByHakQ==" spinCount="100000" sqref="B408" name="Intervalo1_26_6_1"/>
    <protectedRange algorithmName="SHA-512" hashValue="nJCPMKKPbQe6/ha4iPpgDvsehmgBQOKJ/8YB5Oj66Xa1HSaMdEySI9MA2i7F3wvMOIhzJpsg48H1o311Buf3qA==" saltValue="Z3UMDN8w5bylweDrohUzTQ==" spinCount="100000" sqref="G409" name="Intervalo1_1_3_87"/>
    <protectedRange algorithmName="SHA-512" hashValue="pYqvGp4vyeT51Cm34fl1Id+3laNBAeXZ4xCJQzRXtltNVGl551VlmJarAj+OLsj74RRcLroUKfyp8dsMep+krw==" saltValue="4tagR5G1Xs5zqOyVLn3ZaQ==" spinCount="100000" sqref="A409:F409" name="Intervalo1_41_20"/>
    <protectedRange algorithmName="SHA-512" hashValue="SOYoXHnsd8H3JMwtnN8n0SDMvJLW8NUH3c7N9U/C2WTm7adtKrHc9Rw5AhcK1dwRMld7kJZ5o3zpwjKqrnC6rw==" saltValue="9sV1nF7wJ5XLhLyfByHakQ==" spinCount="100000" sqref="G410:G411" name="Intervalo1_15_4_20"/>
    <protectedRange algorithmName="SHA-512" hashValue="pYqvGp4vyeT51Cm34fl1Id+3laNBAeXZ4xCJQzRXtltNVGl551VlmJarAj+OLsj74RRcLroUKfyp8dsMep+krw==" saltValue="4tagR5G1Xs5zqOyVLn3ZaQ==" spinCount="100000" sqref="G412" name="Intervalo1_39_35_1"/>
    <protectedRange algorithmName="SHA-512" hashValue="pYqvGp4vyeT51Cm34fl1Id+3laNBAeXZ4xCJQzRXtltNVGl551VlmJarAj+OLsj74RRcLroUKfyp8dsMep+krw==" saltValue="4tagR5G1Xs5zqOyVLn3ZaQ==" spinCount="100000" sqref="A410:F412" name="Intervalo1_41_21"/>
    <protectedRange algorithmName="SHA-512" hashValue="SOYoXHnsd8H3JMwtnN8n0SDMvJLW8NUH3c7N9U/C2WTm7adtKrHc9Rw5AhcK1dwRMld7kJZ5o3zpwjKqrnC6rw==" saltValue="9sV1nF7wJ5XLhLyfByHakQ==" spinCount="100000" sqref="G413" name="Intervalo1_15_4_21"/>
    <protectedRange algorithmName="SHA-512" hashValue="pYqvGp4vyeT51Cm34fl1Id+3laNBAeXZ4xCJQzRXtltNVGl551VlmJarAj+OLsj74RRcLroUKfyp8dsMep+krw==" saltValue="4tagR5G1Xs5zqOyVLn3ZaQ==" spinCount="100000" sqref="A413:F413" name="Intervalo1_41_22"/>
    <protectedRange algorithmName="SHA-512" hashValue="SOYoXHnsd8H3JMwtnN8n0SDMvJLW8NUH3c7N9U/C2WTm7adtKrHc9Rw5AhcK1dwRMld7kJZ5o3zpwjKqrnC6rw==" saltValue="9sV1nF7wJ5XLhLyfByHakQ==" spinCount="100000" sqref="G414" name="Intervalo1_15_4_22"/>
    <protectedRange algorithmName="SHA-512" hashValue="pYqvGp4vyeT51Cm34fl1Id+3laNBAeXZ4xCJQzRXtltNVGl551VlmJarAj+OLsj74RRcLroUKfyp8dsMep+krw==" saltValue="4tagR5G1Xs5zqOyVLn3ZaQ==" spinCount="100000" sqref="C414" name="Intervalo1_39_36_1"/>
    <protectedRange algorithmName="SHA-512" hashValue="BIECXXLQTeZJOx05FhxNMY6bX0FG7L8BpAjO3Hk073tMf1ubRNMfSRBsBwOVM9WAG5vzoeJK9zi73lb6vrANVA==" saltValue="YhRx49mkr4bYm3ZTPTnjcg==" spinCount="100000" sqref="A414:B414 D414:F414" name="Intervalo1_5_1_5_1"/>
    <protectedRange algorithmName="SHA-512" hashValue="nJCPMKKPbQe6/ha4iPpgDvsehmgBQOKJ/8YB5Oj66Xa1HSaMdEySI9MA2i7F3wvMOIhzJpsg48H1o311Buf3qA==" saltValue="Z3UMDN8w5bylweDrohUzTQ==" spinCount="100000" sqref="G415" name="Intervalo1_1_3_88_1"/>
    <protectedRange algorithmName="SHA-512" hashValue="SOYoXHnsd8H3JMwtnN8n0SDMvJLW8NUH3c7N9U/C2WTm7adtKrHc9Rw5AhcK1dwRMld7kJZ5o3zpwjKqrnC6rw==" saltValue="9sV1nF7wJ5XLhLyfByHakQ==" spinCount="100000" sqref="A415:F415" name="Intervalo1_11_5_9"/>
    <protectedRange algorithmName="SHA-512" hashValue="SOYoXHnsd8H3JMwtnN8n0SDMvJLW8NUH3c7N9U/C2WTm7adtKrHc9Rw5AhcK1dwRMld7kJZ5o3zpwjKqrnC6rw==" saltValue="9sV1nF7wJ5XLhLyfByHakQ==" spinCount="100000" sqref="G416" name="Intervalo1_15_4_23"/>
    <protectedRange algorithmName="SHA-512" hashValue="SOYoXHnsd8H3JMwtnN8n0SDMvJLW8NUH3c7N9U/C2WTm7adtKrHc9Rw5AhcK1dwRMld7kJZ5o3zpwjKqrnC6rw==" saltValue="9sV1nF7wJ5XLhLyfByHakQ==" spinCount="100000" sqref="A416:B416 D416:F416" name="Intervalo1_11_5_10"/>
    <protectedRange algorithmName="SHA-512" hashValue="SOYoXHnsd8H3JMwtnN8n0SDMvJLW8NUH3c7N9U/C2WTm7adtKrHc9Rw5AhcK1dwRMld7kJZ5o3zpwjKqrnC6rw==" saltValue="9sV1nF7wJ5XLhLyfByHakQ==" spinCount="100000" sqref="A417 C417:G417" name="Intervalo1_11_5_11"/>
    <protectedRange algorithmName="SHA-512" hashValue="SOYoXHnsd8H3JMwtnN8n0SDMvJLW8NUH3c7N9U/C2WTm7adtKrHc9Rw5AhcK1dwRMld7kJZ5o3zpwjKqrnC6rw==" saltValue="9sV1nF7wJ5XLhLyfByHakQ==" spinCount="100000" sqref="B417" name="Intervalo1_1_7_3_2"/>
    <protectedRange algorithmName="SHA-512" hashValue="nJCPMKKPbQe6/ha4iPpgDvsehmgBQOKJ/8YB5Oj66Xa1HSaMdEySI9MA2i7F3wvMOIhzJpsg48H1o311Buf3qA==" saltValue="Z3UMDN8w5bylweDrohUzTQ==" spinCount="100000" sqref="G418" name="Intervalo1_1_3_89"/>
    <protectedRange algorithmName="SHA-512" hashValue="pYqvGp4vyeT51Cm34fl1Id+3laNBAeXZ4xCJQzRXtltNVGl551VlmJarAj+OLsj74RRcLroUKfyp8dsMep+krw==" saltValue="4tagR5G1Xs5zqOyVLn3ZaQ==" spinCount="100000" sqref="C418" name="Intervalo1_36_34"/>
    <protectedRange algorithmName="SHA-512" hashValue="SOYoXHnsd8H3JMwtnN8n0SDMvJLW8NUH3c7N9U/C2WTm7adtKrHc9Rw5AhcK1dwRMld7kJZ5o3zpwjKqrnC6rw==" saltValue="9sV1nF7wJ5XLhLyfByHakQ==" spinCount="100000" sqref="A418:B418 D418:F418" name="Intervalo1_11_13"/>
    <protectedRange algorithmName="SHA-512" hashValue="SOYoXHnsd8H3JMwtnN8n0SDMvJLW8NUH3c7N9U/C2WTm7adtKrHc9Rw5AhcK1dwRMld7kJZ5o3zpwjKqrnC6rw==" saltValue="9sV1nF7wJ5XLhLyfByHakQ==" spinCount="100000" sqref="A419" name="Intervalo1_14_24"/>
    <protectedRange algorithmName="SHA-512" hashValue="SOYoXHnsd8H3JMwtnN8n0SDMvJLW8NUH3c7N9U/C2WTm7adtKrHc9Rw5AhcK1dwRMld7kJZ5o3zpwjKqrnC6rw==" saltValue="9sV1nF7wJ5XLhLyfByHakQ==" spinCount="100000" sqref="G419" name="Intervalo1_15_4_24"/>
    <protectedRange algorithmName="SHA-512" hashValue="nJCPMKKPbQe6/ha4iPpgDvsehmgBQOKJ/8YB5Oj66Xa1HSaMdEySI9MA2i7F3wvMOIhzJpsg48H1o311Buf3qA==" saltValue="Z3UMDN8w5bylweDrohUzTQ==" spinCount="100000" sqref="G420:G422" name="Intervalo1_1_3_90"/>
    <protectedRange algorithmName="SHA-512" hashValue="SOYoXHnsd8H3JMwtnN8n0SDMvJLW8NUH3c7N9U/C2WTm7adtKrHc9Rw5AhcK1dwRMld7kJZ5o3zpwjKqrnC6rw==" saltValue="9sV1nF7wJ5XLhLyfByHakQ==" spinCount="100000" sqref="E422:F422" name="Intervalo1_14_25"/>
    <protectedRange algorithmName="SHA-512" hashValue="pYqvGp4vyeT51Cm34fl1Id+3laNBAeXZ4xCJQzRXtltNVGl551VlmJarAj+OLsj74RRcLroUKfyp8dsMep+krw==" saltValue="4tagR5G1Xs5zqOyVLn3ZaQ==" spinCount="100000" sqref="E420:F421" name="Intervalo1_39_37_1"/>
    <protectedRange algorithmName="SHA-512" hashValue="SOYoXHnsd8H3JMwtnN8n0SDMvJLW8NUH3c7N9U/C2WTm7adtKrHc9Rw5AhcK1dwRMld7kJZ5o3zpwjKqrnC6rw==" saltValue="9sV1nF7wJ5XLhLyfByHakQ==" spinCount="100000" sqref="A423 C423:F423" name="Intervalo1_11_4_11_1"/>
    <protectedRange algorithmName="SHA-512" hashValue="BIECXXLQTeZJOx05FhxNMY6bX0FG7L8BpAjO3Hk073tMf1ubRNMfSRBsBwOVM9WAG5vzoeJK9zi73lb6vrANVA==" saltValue="YhRx49mkr4bYm3ZTPTnjcg==" spinCount="100000" sqref="B423" name="Intervalo1_5_3_2_8"/>
    <protectedRange algorithmName="SHA-512" hashValue="SOYoXHnsd8H3JMwtnN8n0SDMvJLW8NUH3c7N9U/C2WTm7adtKrHc9Rw5AhcK1dwRMld7kJZ5o3zpwjKqrnC6rw==" saltValue="9sV1nF7wJ5XLhLyfByHakQ==" spinCount="100000" sqref="A424:C424 G424" name="Intervalo1_28_42"/>
    <protectedRange algorithmName="SHA-512" hashValue="nJCPMKKPbQe6/ha4iPpgDvsehmgBQOKJ/8YB5Oj66Xa1HSaMdEySI9MA2i7F3wvMOIhzJpsg48H1o311Buf3qA==" saltValue="Z3UMDN8w5bylweDrohUzTQ==" spinCount="100000" sqref="G425" name="Intervalo1_1_3_91"/>
    <protectedRange algorithmName="SHA-512" hashValue="SOYoXHnsd8H3JMwtnN8n0SDMvJLW8NUH3c7N9U/C2WTm7adtKrHc9Rw5AhcK1dwRMld7kJZ5o3zpwjKqrnC6rw==" saltValue="9sV1nF7wJ5XLhLyfByHakQ==" spinCount="100000" sqref="C425" name="Intervalo1_4_8_4"/>
    <protectedRange algorithmName="SHA-512" hashValue="nJCPMKKPbQe6/ha4iPpgDvsehmgBQOKJ/8YB5Oj66Xa1HSaMdEySI9MA2i7F3wvMOIhzJpsg48H1o311Buf3qA==" saltValue="Z3UMDN8w5bylweDrohUzTQ==" spinCount="100000" sqref="G426" name="Intervalo1_1_3_92_1"/>
    <protectedRange algorithmName="SHA-512" hashValue="pYqvGp4vyeT51Cm34fl1Id+3laNBAeXZ4xCJQzRXtltNVGl551VlmJarAj+OLsj74RRcLroUKfyp8dsMep+krw==" saltValue="4tagR5G1Xs5zqOyVLn3ZaQ==" spinCount="100000" sqref="A426" name="Intervalo1_2_9_1"/>
    <protectedRange algorithmName="SHA-512" hashValue="BIECXXLQTeZJOx05FhxNMY6bX0FG7L8BpAjO3Hk073tMf1ubRNMfSRBsBwOVM9WAG5vzoeJK9zi73lb6vrANVA==" saltValue="YhRx49mkr4bYm3ZTPTnjcg==" spinCount="100000" sqref="B426" name="Intervalo1_10_7"/>
    <protectedRange algorithmName="SHA-512" hashValue="SOYoXHnsd8H3JMwtnN8n0SDMvJLW8NUH3c7N9U/C2WTm7adtKrHc9Rw5AhcK1dwRMld7kJZ5o3zpwjKqrnC6rw==" saltValue="9sV1nF7wJ5XLhLyfByHakQ==" spinCount="100000" sqref="C426" name="Intervalo1_7_1_1_5"/>
    <protectedRange algorithmName="SHA-512" hashValue="SOYoXHnsd8H3JMwtnN8n0SDMvJLW8NUH3c7N9U/C2WTm7adtKrHc9Rw5AhcK1dwRMld7kJZ5o3zpwjKqrnC6rw==" saltValue="9sV1nF7wJ5XLhLyfByHakQ==" spinCount="100000" sqref="A428 C428:G428" name="Intervalo1_11_4_12_1"/>
    <protectedRange algorithmName="SHA-512" hashValue="BIECXXLQTeZJOx05FhxNMY6bX0FG7L8BpAjO3Hk073tMf1ubRNMfSRBsBwOVM9WAG5vzoeJK9zi73lb6vrANVA==" saltValue="YhRx49mkr4bYm3ZTPTnjcg==" spinCount="100000" sqref="B428" name="Intervalo1_5_3_2_9"/>
    <protectedRange algorithmName="SHA-512" hashValue="pYqvGp4vyeT51Cm34fl1Id+3laNBAeXZ4xCJQzRXtltNVGl551VlmJarAj+OLsj74RRcLroUKfyp8dsMep+krw==" saltValue="4tagR5G1Xs5zqOyVLn3ZaQ==" spinCount="100000" sqref="A427:G427" name="Intervalo1_41_27"/>
    <protectedRange algorithmName="SHA-512" hashValue="pYqvGp4vyeT51Cm34fl1Id+3laNBAeXZ4xCJQzRXtltNVGl551VlmJarAj+OLsj74RRcLroUKfyp8dsMep+krw==" saltValue="4tagR5G1Xs5zqOyVLn3ZaQ==" spinCount="100000" sqref="A429:F429" name="Intervalo1_2_1_2_3_1"/>
    <protectedRange algorithmName="SHA-512" hashValue="pYqvGp4vyeT51Cm34fl1Id+3laNBAeXZ4xCJQzRXtltNVGl551VlmJarAj+OLsj74RRcLroUKfyp8dsMep+krw==" saltValue="4tagR5G1Xs5zqOyVLn3ZaQ==" spinCount="100000" sqref="G429" name="Intervalo1_39_2_2"/>
    <protectedRange algorithmName="SHA-512" hashValue="pYqvGp4vyeT51Cm34fl1Id+3laNBAeXZ4xCJQzRXtltNVGl551VlmJarAj+OLsj74RRcLroUKfyp8dsMep+krw==" saltValue="4tagR5G1Xs5zqOyVLn3ZaQ==" spinCount="100000" sqref="A430:B430 D430:G430" name="Intervalo1_33_2_3"/>
    <protectedRange algorithmName="SHA-512" hashValue="pYqvGp4vyeT51Cm34fl1Id+3laNBAeXZ4xCJQzRXtltNVGl551VlmJarAj+OLsj74RRcLroUKfyp8dsMep+krw==" saltValue="4tagR5G1Xs5zqOyVLn3ZaQ==" spinCount="100000" sqref="C431" name="Intervalo1_39_40_1"/>
    <protectedRange algorithmName="SHA-512" hashValue="pYqvGp4vyeT51Cm34fl1Id+3laNBAeXZ4xCJQzRXtltNVGl551VlmJarAj+OLsj74RRcLroUKfyp8dsMep+krw==" saltValue="4tagR5G1Xs5zqOyVLn3ZaQ==" spinCount="100000" sqref="A431 D431:G431" name="Intervalo1_41_29"/>
    <protectedRange algorithmName="SHA-512" hashValue="SOYoXHnsd8H3JMwtnN8n0SDMvJLW8NUH3c7N9U/C2WTm7adtKrHc9Rw5AhcK1dwRMld7kJZ5o3zpwjKqrnC6rw==" saltValue="9sV1nF7wJ5XLhLyfByHakQ==" spinCount="100000" sqref="B431" name="Intervalo1_7_2_4_1"/>
    <protectedRange algorithmName="SHA-512" hashValue="pYqvGp4vyeT51Cm34fl1Id+3laNBAeXZ4xCJQzRXtltNVGl551VlmJarAj+OLsj74RRcLroUKfyp8dsMep+krw==" saltValue="4tagR5G1Xs5zqOyVLn3ZaQ==" spinCount="100000" sqref="C432" name="Intervalo1_39_41_1"/>
    <protectedRange algorithmName="SHA-512" hashValue="pYqvGp4vyeT51Cm34fl1Id+3laNBAeXZ4xCJQzRXtltNVGl551VlmJarAj+OLsj74RRcLroUKfyp8dsMep+krw==" saltValue="4tagR5G1Xs5zqOyVLn3ZaQ==" spinCount="100000" sqref="A432 D432:G432" name="Intervalo1_41_30"/>
    <protectedRange algorithmName="SHA-512" hashValue="SOYoXHnsd8H3JMwtnN8n0SDMvJLW8NUH3c7N9U/C2WTm7adtKrHc9Rw5AhcK1dwRMld7kJZ5o3zpwjKqrnC6rw==" saltValue="9sV1nF7wJ5XLhLyfByHakQ==" spinCount="100000" sqref="B432" name="Intervalo1_7_2_4_2"/>
    <protectedRange algorithmName="SHA-512" hashValue="pYqvGp4vyeT51Cm34fl1Id+3laNBAeXZ4xCJQzRXtltNVGl551VlmJarAj+OLsj74RRcLroUKfyp8dsMep+krw==" saltValue="4tagR5G1Xs5zqOyVLn3ZaQ==" spinCount="100000" sqref="A433:G433" name="Intervalo1_39_42"/>
    <protectedRange algorithmName="SHA-512" hashValue="pYqvGp4vyeT51Cm34fl1Id+3laNBAeXZ4xCJQzRXtltNVGl551VlmJarAj+OLsj74RRcLroUKfyp8dsMep+krw==" saltValue="4tagR5G1Xs5zqOyVLn3ZaQ==" spinCount="100000" sqref="A434:G434" name="Intervalo1_39_43_1"/>
    <protectedRange algorithmName="SHA-512" hashValue="nJCPMKKPbQe6/ha4iPpgDvsehmgBQOKJ/8YB5Oj66Xa1HSaMdEySI9MA2i7F3wvMOIhzJpsg48H1o311Buf3qA==" saltValue="Z3UMDN8w5bylweDrohUzTQ==" spinCount="100000" sqref="G435" name="Intervalo1_1_3_93_1"/>
    <protectedRange algorithmName="SHA-512" hashValue="pYqvGp4vyeT51Cm34fl1Id+3laNBAeXZ4xCJQzRXtltNVGl551VlmJarAj+OLsj74RRcLroUKfyp8dsMep+krw==" saltValue="4tagR5G1Xs5zqOyVLn3ZaQ==" spinCount="100000" sqref="C435" name="Intervalo1_36_35"/>
    <protectedRange algorithmName="SHA-512" hashValue="SOYoXHnsd8H3JMwtnN8n0SDMvJLW8NUH3c7N9U/C2WTm7adtKrHc9Rw5AhcK1dwRMld7kJZ5o3zpwjKqrnC6rw==" saltValue="9sV1nF7wJ5XLhLyfByHakQ==" spinCount="100000" sqref="A435:B435 D435:F435" name="Intervalo1_11_14_1"/>
    <protectedRange algorithmName="SHA-512" hashValue="nJCPMKKPbQe6/ha4iPpgDvsehmgBQOKJ/8YB5Oj66Xa1HSaMdEySI9MA2i7F3wvMOIhzJpsg48H1o311Buf3qA==" saltValue="Z3UMDN8w5bylweDrohUzTQ==" spinCount="100000" sqref="G437" name="Intervalo1_1_3_94_1"/>
    <protectedRange algorithmName="SHA-512" hashValue="pYqvGp4vyeT51Cm34fl1Id+3laNBAeXZ4xCJQzRXtltNVGl551VlmJarAj+OLsj74RRcLroUKfyp8dsMep+krw==" saltValue="4tagR5G1Xs5zqOyVLn3ZaQ==" spinCount="100000" sqref="E436:F436 E438:F438" name="Intervalo1_36_36"/>
    <protectedRange algorithmName="SHA-512" hashValue="sQdaJro8J67/AnMFJRr1C7pGr9rfyYjS1P4zS2YmLP+4mgVtSIuj/TuOyV7JDljSzzWzNsjbn7WRHaQud5EcYQ==" saltValue="dH8+dZXwqdmJz259YSaYDQ==" spinCount="100000" sqref="C436" name="Intervalo2_9"/>
    <protectedRange algorithmName="SHA-512" hashValue="SOYoXHnsd8H3JMwtnN8n0SDMvJLW8NUH3c7N9U/C2WTm7adtKrHc9Rw5AhcK1dwRMld7kJZ5o3zpwjKqrnC6rw==" saltValue="9sV1nF7wJ5XLhLyfByHakQ==" spinCount="100000" sqref="D438" name="Intervalo1_11_7_1_1"/>
    <protectedRange algorithmName="SHA-512" hashValue="BIECXXLQTeZJOx05FhxNMY6bX0FG7L8BpAjO3Hk073tMf1ubRNMfSRBsBwOVM9WAG5vzoeJK9zi73lb6vrANVA==" saltValue="YhRx49mkr4bYm3ZTPTnjcg==" spinCount="100000" sqref="A438" name="Intervalo1_10_1_4_1_1"/>
    <protectedRange algorithmName="SHA-512" hashValue="BIECXXLQTeZJOx05FhxNMY6bX0FG7L8BpAjO3Hk073tMf1ubRNMfSRBsBwOVM9WAG5vzoeJK9zi73lb6vrANVA==" saltValue="YhRx49mkr4bYm3ZTPTnjcg==" spinCount="100000" sqref="C438 G438" name="Intervalo1_11_1_4"/>
    <protectedRange algorithmName="SHA-512" hashValue="pYqvGp4vyeT51Cm34fl1Id+3laNBAeXZ4xCJQzRXtltNVGl551VlmJarAj+OLsj74RRcLroUKfyp8dsMep+krw==" saltValue="4tagR5G1Xs5zqOyVLn3ZaQ==" spinCount="100000" sqref="A439:G439" name="Intervalo1_39_45"/>
    <protectedRange algorithmName="SHA-512" hashValue="SOYoXHnsd8H3JMwtnN8n0SDMvJLW8NUH3c7N9U/C2WTm7adtKrHc9Rw5AhcK1dwRMld7kJZ5o3zpwjKqrnC6rw==" saltValue="9sV1nF7wJ5XLhLyfByHakQ==" spinCount="100000" sqref="D440" name="Intervalo1_11_4_13_1"/>
    <protectedRange algorithmName="SHA-512" hashValue="BIECXXLQTeZJOx05FhxNMY6bX0FG7L8BpAjO3Hk073tMf1ubRNMfSRBsBwOVM9WAG5vzoeJK9zi73lb6vrANVA==" saltValue="YhRx49mkr4bYm3ZTPTnjcg==" spinCount="100000" sqref="B440:C440 E440:G440" name="Intervalo1_11_1_2_1"/>
    <protectedRange algorithmName="SHA-512" hashValue="SOYoXHnsd8H3JMwtnN8n0SDMvJLW8NUH3c7N9U/C2WTm7adtKrHc9Rw5AhcK1dwRMld7kJZ5o3zpwjKqrnC6rw==" saltValue="9sV1nF7wJ5XLhLyfByHakQ==" spinCount="100000" sqref="G441" name="Intervalo1_15_4_25"/>
    <protectedRange algorithmName="SHA-512" hashValue="pYqvGp4vyeT51Cm34fl1Id+3laNBAeXZ4xCJQzRXtltNVGl551VlmJarAj+OLsj74RRcLroUKfyp8dsMep+krw==" saltValue="4tagR5G1Xs5zqOyVLn3ZaQ==" spinCount="100000" sqref="E441:F441" name="Intervalo1_36_37"/>
    <protectedRange algorithmName="SHA-512" hashValue="SOYoXHnsd8H3JMwtnN8n0SDMvJLW8NUH3c7N9U/C2WTm7adtKrHc9Rw5AhcK1dwRMld7kJZ5o3zpwjKqrnC6rw==" saltValue="9sV1nF7wJ5XLhLyfByHakQ==" spinCount="100000" sqref="A441:D441" name="Intervalo1_11_4_14_1"/>
    <protectedRange algorithmName="SHA-512" hashValue="BIECXXLQTeZJOx05FhxNMY6bX0FG7L8BpAjO3Hk073tMf1ubRNMfSRBsBwOVM9WAG5vzoeJK9zi73lb6vrANVA==" saltValue="YhRx49mkr4bYm3ZTPTnjcg==" spinCount="100000" sqref="C442 G442" name="Intervalo1_42_3"/>
    <protectedRange algorithmName="SHA-512" hashValue="SOYoXHnsd8H3JMwtnN8n0SDMvJLW8NUH3c7N9U/C2WTm7adtKrHc9Rw5AhcK1dwRMld7kJZ5o3zpwjKqrnC6rw==" saltValue="9sV1nF7wJ5XLhLyfByHakQ==" spinCount="100000" sqref="A442:B442" name="Intervalo1_14_10_2"/>
    <protectedRange algorithmName="SHA-512" hashValue="pYqvGp4vyeT51Cm34fl1Id+3laNBAeXZ4xCJQzRXtltNVGl551VlmJarAj+OLsj74RRcLroUKfyp8dsMep+krw==" saltValue="4tagR5G1Xs5zqOyVLn3ZaQ==" spinCount="100000" sqref="D442:F442" name="Intervalo1_33_3_2"/>
    <protectedRange algorithmName="SHA-512" hashValue="pYqvGp4vyeT51Cm34fl1Id+3laNBAeXZ4xCJQzRXtltNVGl551VlmJarAj+OLsj74RRcLroUKfyp8dsMep+krw==" saltValue="4tagR5G1Xs5zqOyVLn3ZaQ==" spinCount="100000" sqref="A443:G443" name="Intervalo1_41_4_3"/>
    <protectedRange algorithmName="SHA-512" hashValue="BIECXXLQTeZJOx05FhxNMY6bX0FG7L8BpAjO3Hk073tMf1ubRNMfSRBsBwOVM9WAG5vzoeJK9zi73lb6vrANVA==" saltValue="YhRx49mkr4bYm3ZTPTnjcg==" spinCount="100000" sqref="A444:F444" name="Intervalo1_42_4"/>
    <protectedRange algorithmName="SHA-512" hashValue="nJCPMKKPbQe6/ha4iPpgDvsehmgBQOKJ/8YB5Oj66Xa1HSaMdEySI9MA2i7F3wvMOIhzJpsg48H1o311Buf3qA==" saltValue="Z3UMDN8w5bylweDrohUzTQ==" spinCount="100000" sqref="G444" name="Intervalo1_1_3_2_2"/>
    <protectedRange algorithmName="SHA-512" hashValue="BIECXXLQTeZJOx05FhxNMY6bX0FG7L8BpAjO3Hk073tMf1ubRNMfSRBsBwOVM9WAG5vzoeJK9zi73lb6vrANVA==" saltValue="YhRx49mkr4bYm3ZTPTnjcg==" spinCount="100000" sqref="A445:C445" name="Intervalo1_42_5"/>
    <protectedRange algorithmName="SHA-512" hashValue="pYqvGp4vyeT51Cm34fl1Id+3laNBAeXZ4xCJQzRXtltNVGl551VlmJarAj+OLsj74RRcLroUKfyp8dsMep+krw==" saltValue="4tagR5G1Xs5zqOyVLn3ZaQ==" spinCount="100000" sqref="D445:G445" name="Intervalo1_39_2_3"/>
    <protectedRange algorithmName="SHA-512" hashValue="nJCPMKKPbQe6/ha4iPpgDvsehmgBQOKJ/8YB5Oj66Xa1HSaMdEySI9MA2i7F3wvMOIhzJpsg48H1o311Buf3qA==" saltValue="Z3UMDN8w5bylweDrohUzTQ==" spinCount="100000" sqref="G446" name="Intervalo1_1_3_95_1"/>
    <protectedRange algorithmName="SHA-512" hashValue="SOYoXHnsd8H3JMwtnN8n0SDMvJLW8NUH3c7N9U/C2WTm7adtKrHc9Rw5AhcK1dwRMld7kJZ5o3zpwjKqrnC6rw==" saltValue="9sV1nF7wJ5XLhLyfByHakQ==" spinCount="100000" sqref="A446" name="Intervalo1_14_26"/>
    <protectedRange algorithmName="SHA-512" hashValue="BIECXXLQTeZJOx05FhxNMY6bX0FG7L8BpAjO3Hk073tMf1ubRNMfSRBsBwOVM9WAG5vzoeJK9zi73lb6vrANVA==" saltValue="YhRx49mkr4bYm3ZTPTnjcg==" spinCount="100000" sqref="A447:C447" name="Intervalo1_42_6"/>
    <protectedRange algorithmName="SHA-512" hashValue="SOYoXHnsd8H3JMwtnN8n0SDMvJLW8NUH3c7N9U/C2WTm7adtKrHc9Rw5AhcK1dwRMld7kJZ5o3zpwjKqrnC6rw==" saltValue="9sV1nF7wJ5XLhLyfByHakQ==" spinCount="100000" sqref="A448:C448" name="Intervalo1_28_3_2"/>
    <protectedRange algorithmName="SHA-512" hashValue="pYqvGp4vyeT51Cm34fl1Id+3laNBAeXZ4xCJQzRXtltNVGl551VlmJarAj+OLsj74RRcLroUKfyp8dsMep+krw==" saltValue="4tagR5G1Xs5zqOyVLn3ZaQ==" spinCount="100000" sqref="G448" name="Intervalo1_36_5_1"/>
    <protectedRange algorithmName="SHA-512" hashValue="SOYoXHnsd8H3JMwtnN8n0SDMvJLW8NUH3c7N9U/C2WTm7adtKrHc9Rw5AhcK1dwRMld7kJZ5o3zpwjKqrnC6rw==" saltValue="9sV1nF7wJ5XLhLyfByHakQ==" spinCount="100000" sqref="D448" name="Intervalo1_11_6_1"/>
    <protectedRange algorithmName="SHA-512" hashValue="BIECXXLQTeZJOx05FhxNMY6bX0FG7L8BpAjO3Hk073tMf1ubRNMfSRBsBwOVM9WAG5vzoeJK9zi73lb6vrANVA==" saltValue="YhRx49mkr4bYm3ZTPTnjcg==" spinCount="100000" sqref="E448:F448" name="Intervalo1_10_1_2_1_1"/>
    <protectedRange algorithmName="SHA-512" hashValue="pYqvGp4vyeT51Cm34fl1Id+3laNBAeXZ4xCJQzRXtltNVGl551VlmJarAj+OLsj74RRcLroUKfyp8dsMep+krw==" saltValue="4tagR5G1Xs5zqOyVLn3ZaQ==" spinCount="100000" sqref="D447:G447" name="Intervalo1_39_2_4"/>
    <protectedRange algorithmName="SHA-512" hashValue="nJCPMKKPbQe6/ha4iPpgDvsehmgBQOKJ/8YB5Oj66Xa1HSaMdEySI9MA2i7F3wvMOIhzJpsg48H1o311Buf3qA==" saltValue="Z3UMDN8w5bylweDrohUzTQ==" spinCount="100000" sqref="G452:G453 G450" name="Intervalo1_1_3_96_1"/>
    <protectedRange algorithmName="SHA-512" hashValue="pYqvGp4vyeT51Cm34fl1Id+3laNBAeXZ4xCJQzRXtltNVGl551VlmJarAj+OLsj74RRcLroUKfyp8dsMep+krw==" saltValue="4tagR5G1Xs5zqOyVLn3ZaQ==" spinCount="100000" sqref="C453" name="Intervalo1_13_14"/>
    <protectedRange algorithmName="SHA-512" hashValue="SOYoXHnsd8H3JMwtnN8n0SDMvJLW8NUH3c7N9U/C2WTm7adtKrHc9Rw5AhcK1dwRMld7kJZ5o3zpwjKqrnC6rw==" saltValue="9sV1nF7wJ5XLhLyfByHakQ==" spinCount="100000" sqref="A453" name="Intervalo1_14_27"/>
    <protectedRange algorithmName="SHA-512" hashValue="pYqvGp4vyeT51Cm34fl1Id+3laNBAeXZ4xCJQzRXtltNVGl551VlmJarAj+OLsj74RRcLroUKfyp8dsMep+krw==" saltValue="4tagR5G1Xs5zqOyVLn3ZaQ==" spinCount="100000" sqref="A452 B453" name="Intervalo1_25_4"/>
    <protectedRange algorithmName="SHA-512" hashValue="SOYoXHnsd8H3JMwtnN8n0SDMvJLW8NUH3c7N9U/C2WTm7adtKrHc9Rw5AhcK1dwRMld7kJZ5o3zpwjKqrnC6rw==" saltValue="9sV1nF7wJ5XLhLyfByHakQ==" spinCount="100000" sqref="A449:C450 G449 D453:F453" name="Intervalo1_28_43"/>
    <protectedRange algorithmName="SHA-512" hashValue="pYqvGp4vyeT51Cm34fl1Id+3laNBAeXZ4xCJQzRXtltNVGl551VlmJarAj+OLsj74RRcLroUKfyp8dsMep+krw==" saltValue="4tagR5G1Xs5zqOyVLn3ZaQ==" spinCount="100000" sqref="C452:F452" name="Intervalo1_29_3"/>
    <protectedRange algorithmName="SHA-512" hashValue="BIECXXLQTeZJOx05FhxNMY6bX0FG7L8BpAjO3Hk073tMf1ubRNMfSRBsBwOVM9WAG5vzoeJK9zi73lb6vrANVA==" saltValue="YhRx49mkr4bYm3ZTPTnjcg==" spinCount="100000" sqref="B452" name="Intervalo1_3_9"/>
    <protectedRange algorithmName="SHA-512" hashValue="SOYoXHnsd8H3JMwtnN8n0SDMvJLW8NUH3c7N9U/C2WTm7adtKrHc9Rw5AhcK1dwRMld7kJZ5o3zpwjKqrnC6rw==" saltValue="9sV1nF7wJ5XLhLyfByHakQ==" spinCount="100000" sqref="A451:C451" name="Intervalo1_28_3_3"/>
    <protectedRange algorithmName="SHA-512" hashValue="pYqvGp4vyeT51Cm34fl1Id+3laNBAeXZ4xCJQzRXtltNVGl551VlmJarAj+OLsj74RRcLroUKfyp8dsMep+krw==" saltValue="4tagR5G1Xs5zqOyVLn3ZaQ==" spinCount="100000" sqref="G451" name="Intervalo1_36_5_2"/>
    <protectedRange algorithmName="SHA-512" hashValue="SOYoXHnsd8H3JMwtnN8n0SDMvJLW8NUH3c7N9U/C2WTm7adtKrHc9Rw5AhcK1dwRMld7kJZ5o3zpwjKqrnC6rw==" saltValue="9sV1nF7wJ5XLhLyfByHakQ==" spinCount="100000" sqref="D451" name="Intervalo1_11_6_2"/>
    <protectedRange algorithmName="SHA-512" hashValue="BIECXXLQTeZJOx05FhxNMY6bX0FG7L8BpAjO3Hk073tMf1ubRNMfSRBsBwOVM9WAG5vzoeJK9zi73lb6vrANVA==" saltValue="YhRx49mkr4bYm3ZTPTnjcg==" spinCount="100000" sqref="E451:F451" name="Intervalo1_10_1_2_2"/>
    <protectedRange algorithmName="SHA-512" hashValue="SOYoXHnsd8H3JMwtnN8n0SDMvJLW8NUH3c7N9U/C2WTm7adtKrHc9Rw5AhcK1dwRMld7kJZ5o3zpwjKqrnC6rw==" saltValue="9sV1nF7wJ5XLhLyfByHakQ==" spinCount="100000" sqref="A454:C454" name="Intervalo1_28_3_4"/>
    <protectedRange algorithmName="SHA-512" hashValue="SOYoXHnsd8H3JMwtnN8n0SDMvJLW8NUH3c7N9U/C2WTm7adtKrHc9Rw5AhcK1dwRMld7kJZ5o3zpwjKqrnC6rw==" saltValue="9sV1nF7wJ5XLhLyfByHakQ==" spinCount="100000" sqref="D454" name="Intervalo1_11_6_3"/>
    <protectedRange algorithmName="SHA-512" hashValue="BIECXXLQTeZJOx05FhxNMY6bX0FG7L8BpAjO3Hk073tMf1ubRNMfSRBsBwOVM9WAG5vzoeJK9zi73lb6vrANVA==" saltValue="YhRx49mkr4bYm3ZTPTnjcg==" spinCount="100000" sqref="E454:F454" name="Intervalo1_10_1_2_3"/>
    <protectedRange algorithmName="SHA-512" hashValue="pYqvGp4vyeT51Cm34fl1Id+3laNBAeXZ4xCJQzRXtltNVGl551VlmJarAj+OLsj74RRcLroUKfyp8dsMep+krw==" saltValue="4tagR5G1Xs5zqOyVLn3ZaQ==" spinCount="100000" sqref="G454" name="Intervalo1_39_2_5"/>
    <protectedRange algorithmName="SHA-512" hashValue="nJCPMKKPbQe6/ha4iPpgDvsehmgBQOKJ/8YB5Oj66Xa1HSaMdEySI9MA2i7F3wvMOIhzJpsg48H1o311Buf3qA==" saltValue="Z3UMDN8w5bylweDrohUzTQ==" spinCount="100000" sqref="G457:G458 G455" name="Intervalo1_1_3_97"/>
    <protectedRange algorithmName="SHA-512" hashValue="pYqvGp4vyeT51Cm34fl1Id+3laNBAeXZ4xCJQzRXtltNVGl551VlmJarAj+OLsj74RRcLroUKfyp8dsMep+krw==" saltValue="4tagR5G1Xs5zqOyVLn3ZaQ==" spinCount="100000" sqref="C455 C458" name="Intervalo1_13_15"/>
    <protectedRange algorithmName="SHA-512" hashValue="SOYoXHnsd8H3JMwtnN8n0SDMvJLW8NUH3c7N9U/C2WTm7adtKrHc9Rw5AhcK1dwRMld7kJZ5o3zpwjKqrnC6rw==" saltValue="9sV1nF7wJ5XLhLyfByHakQ==" spinCount="100000" sqref="A455 A458" name="Intervalo1_14_28"/>
    <protectedRange algorithmName="SHA-512" hashValue="pYqvGp4vyeT51Cm34fl1Id+3laNBAeXZ4xCJQzRXtltNVGl551VlmJarAj+OLsj74RRcLroUKfyp8dsMep+krw==" saltValue="4tagR5G1Xs5zqOyVLn3ZaQ==" spinCount="100000" sqref="B455 A457 B458" name="Intervalo1_25_5"/>
    <protectedRange algorithmName="SHA-512" hashValue="SOYoXHnsd8H3JMwtnN8n0SDMvJLW8NUH3c7N9U/C2WTm7adtKrHc9Rw5AhcK1dwRMld7kJZ5o3zpwjKqrnC6rw==" saltValue="9sV1nF7wJ5XLhLyfByHakQ==" spinCount="100000" sqref="D455:F455 D458:F458" name="Intervalo1_28_44"/>
    <protectedRange algorithmName="SHA-512" hashValue="pYqvGp4vyeT51Cm34fl1Id+3laNBAeXZ4xCJQzRXtltNVGl551VlmJarAj+OLsj74RRcLroUKfyp8dsMep+krw==" saltValue="4tagR5G1Xs5zqOyVLn3ZaQ==" spinCount="100000" sqref="C457:D457" name="Intervalo1_29_5"/>
    <protectedRange algorithmName="SHA-512" hashValue="BIECXXLQTeZJOx05FhxNMY6bX0FG7L8BpAjO3Hk073tMf1ubRNMfSRBsBwOVM9WAG5vzoeJK9zi73lb6vrANVA==" saltValue="YhRx49mkr4bYm3ZTPTnjcg==" spinCount="100000" sqref="B457" name="Intervalo1_3_9_1"/>
    <protectedRange algorithmName="SHA-512" hashValue="pYqvGp4vyeT51Cm34fl1Id+3laNBAeXZ4xCJQzRXtltNVGl551VlmJarAj+OLsj74RRcLroUKfyp8dsMep+krw==" saltValue="4tagR5G1Xs5zqOyVLn3ZaQ==" spinCount="100000" sqref="E457:F457" name="Intervalo1_36_38"/>
    <protectedRange algorithmName="SHA-512" hashValue="pYqvGp4vyeT51Cm34fl1Id+3laNBAeXZ4xCJQzRXtltNVGl551VlmJarAj+OLsj74RRcLroUKfyp8dsMep+krw==" saltValue="4tagR5G1Xs5zqOyVLn3ZaQ==" spinCount="100000" sqref="D456:G456" name="Intervalo1_39_48"/>
    <protectedRange algorithmName="SHA-512" hashValue="nJCPMKKPbQe6/ha4iPpgDvsehmgBQOKJ/8YB5Oj66Xa1HSaMdEySI9MA2i7F3wvMOIhzJpsg48H1o311Buf3qA==" saltValue="Z3UMDN8w5bylweDrohUzTQ==" spinCount="100000" sqref="G466 G473 G477:G478 G460:G462 G470:G471 G495 G497:G498" name="Intervalo1_1_3_98"/>
    <protectedRange algorithmName="SHA-512" hashValue="pYqvGp4vyeT51Cm34fl1Id+3laNBAeXZ4xCJQzRXtltNVGl551VlmJarAj+OLsj74RRcLroUKfyp8dsMep+krw==" saltValue="4tagR5G1Xs5zqOyVLn3ZaQ==" spinCount="100000" sqref="A495" name="Intervalo1_25_6"/>
    <protectedRange algorithmName="SHA-512" hashValue="SOYoXHnsd8H3JMwtnN8n0SDMvJLW8NUH3c7N9U/C2WTm7adtKrHc9Rw5AhcK1dwRMld7kJZ5o3zpwjKqrnC6rw==" saltValue="9sV1nF7wJ5XLhLyfByHakQ==" spinCount="100000" sqref="D473" name="Intervalo1_28_45"/>
    <protectedRange algorithmName="SHA-512" hashValue="pYqvGp4vyeT51Cm34fl1Id+3laNBAeXZ4xCJQzRXtltNVGl551VlmJarAj+OLsj74RRcLroUKfyp8dsMep+krw==" saltValue="4tagR5G1Xs5zqOyVLn3ZaQ==" spinCount="100000" sqref="C495:F495" name="Intervalo1_29_6"/>
    <protectedRange algorithmName="SHA-512" hashValue="BIECXXLQTeZJOx05FhxNMY6bX0FG7L8BpAjO3Hk073tMf1ubRNMfSRBsBwOVM9WAG5vzoeJK9zi73lb6vrANVA==" saltValue="YhRx49mkr4bYm3ZTPTnjcg==" spinCount="100000" sqref="B495" name="Intervalo1_3_9_2"/>
    <protectedRange algorithmName="SHA-512" hashValue="BIECXXLQTeZJOx05FhxNMY6bX0FG7L8BpAjO3Hk073tMf1ubRNMfSRBsBwOVM9WAG5vzoeJK9zi73lb6vrANVA==" saltValue="YhRx49mkr4bYm3ZTPTnjcg==" spinCount="100000" sqref="C460 C466 C497:C498" name="Intervalo1_6_4_10_1"/>
    <protectedRange algorithmName="SHA-512" hashValue="pYqvGp4vyeT51Cm34fl1Id+3laNBAeXZ4xCJQzRXtltNVGl551VlmJarAj+OLsj74RRcLroUKfyp8dsMep+krw==" saltValue="4tagR5G1Xs5zqOyVLn3ZaQ==" spinCount="100000" sqref="E459:F459" name="Intervalo1_36_39"/>
    <protectedRange algorithmName="SHA-512" hashValue="pYqvGp4vyeT51Cm34fl1Id+3laNBAeXZ4xCJQzRXtltNVGl551VlmJarAj+OLsj74RRcLroUKfyp8dsMep+krw==" saltValue="4tagR5G1Xs5zqOyVLn3ZaQ==" spinCount="100000" sqref="A460:B460 G459 D472:G472 A459:D459 E460:F460 D467:G467" name="Intervalo1_39_49_1"/>
    <protectedRange algorithmName="SHA-512" hashValue="SOYoXHnsd8H3JMwtnN8n0SDMvJLW8NUH3c7N9U/C2WTm7adtKrHc9Rw5AhcK1dwRMld7kJZ5o3zpwjKqrnC6rw==" saltValue="9sV1nF7wJ5XLhLyfByHakQ==" spinCount="100000" sqref="A461:C462 A494:C494" name="Intervalo1_1_9_1"/>
    <protectedRange algorithmName="SHA-512" hashValue="SOYoXHnsd8H3JMwtnN8n0SDMvJLW8NUH3c7N9U/C2WTm7adtKrHc9Rw5AhcK1dwRMld7kJZ5o3zpwjKqrnC6rw==" saltValue="9sV1nF7wJ5XLhLyfByHakQ==" spinCount="100000" sqref="D485:D487 D494 D461:D462 D477:D478" name="Intervalo1_4_9_1"/>
    <protectedRange algorithmName="SHA-512" hashValue="BIECXXLQTeZJOx05FhxNMY6bX0FG7L8BpAjO3Hk073tMf1ubRNMfSRBsBwOVM9WAG5vzoeJK9zi73lb6vrANVA==" saltValue="YhRx49mkr4bYm3ZTPTnjcg==" spinCount="100000" sqref="A477" name="Intervalo1_5_9_1"/>
    <protectedRange algorithmName="SHA-512" hashValue="BIECXXLQTeZJOx05FhxNMY6bX0FG7L8BpAjO3Hk073tMf1ubRNMfSRBsBwOVM9WAG5vzoeJK9zi73lb6vrANVA==" saltValue="YhRx49mkr4bYm3ZTPTnjcg==" spinCount="100000" sqref="A478 C478 A485:A487 C485:C487" name="Intervalo1_6_6_1"/>
    <protectedRange algorithmName="SHA-512" hashValue="BIECXXLQTeZJOx05FhxNMY6bX0FG7L8BpAjO3Hk073tMf1ubRNMfSRBsBwOVM9WAG5vzoeJK9zi73lb6vrANVA==" saltValue="YhRx49mkr4bYm3ZTPTnjcg==" spinCount="100000" sqref="B478 B485:B487" name="Intervalo1_8_8_1"/>
    <protectedRange algorithmName="SHA-512" hashValue="BIECXXLQTeZJOx05FhxNMY6bX0FG7L8BpAjO3Hk073tMf1ubRNMfSRBsBwOVM9WAG5vzoeJK9zi73lb6vrANVA==" saltValue="YhRx49mkr4bYm3ZTPTnjcg==" spinCount="100000" sqref="E461:F462 E485:F487 E477:F478 C477 E494:F494" name="Intervalo1_6_1_5_1"/>
    <protectedRange algorithmName="SHA-512" hashValue="pYqvGp4vyeT51Cm34fl1Id+3laNBAeXZ4xCJQzRXtltNVGl551VlmJarAj+OLsj74RRcLroUKfyp8dsMep+krw==" saltValue="4tagR5G1Xs5zqOyVLn3ZaQ==" spinCount="100000" sqref="B477" name="Intervalo1_1_2_2_1"/>
    <protectedRange algorithmName="SHA-512" hashValue="BIECXXLQTeZJOx05FhxNMY6bX0FG7L8BpAjO3Hk073tMf1ubRNMfSRBsBwOVM9WAG5vzoeJK9zi73lb6vrANVA==" saltValue="YhRx49mkr4bYm3ZTPTnjcg==" spinCount="100000" sqref="A464:C464 A468:C468 A474:C475 A479:C481 A488:C493 A463:F463" name="Intervalo1_42_7"/>
    <protectedRange algorithmName="SHA-512" hashValue="nJCPMKKPbQe6/ha4iPpgDvsehmgBQOKJ/8YB5Oj66Xa1HSaMdEySI9MA2i7F3wvMOIhzJpsg48H1o311Buf3qA==" saltValue="Z3UMDN8w5bylweDrohUzTQ==" spinCount="100000" sqref="G463" name="Intervalo1_1_3_2_3"/>
    <protectedRange algorithmName="SHA-512" hashValue="SOYoXHnsd8H3JMwtnN8n0SDMvJLW8NUH3c7N9U/C2WTm7adtKrHc9Rw5AhcK1dwRMld7kJZ5o3zpwjKqrnC6rw==" saltValue="9sV1nF7wJ5XLhLyfByHakQ==" spinCount="100000" sqref="A465:C465 A469:C469 A476:C476 A482:C484" name="Intervalo1_28_3_5"/>
    <protectedRange algorithmName="SHA-512" hashValue="pYqvGp4vyeT51Cm34fl1Id+3laNBAeXZ4xCJQzRXtltNVGl551VlmJarAj+OLsj74RRcLroUKfyp8dsMep+krw==" saltValue="4tagR5G1Xs5zqOyVLn3ZaQ==" spinCount="100000" sqref="G469 G476 G482:G484 G465" name="Intervalo1_36_5_3"/>
    <protectedRange algorithmName="SHA-512" hashValue="SOYoXHnsd8H3JMwtnN8n0SDMvJLW8NUH3c7N9U/C2WTm7adtKrHc9Rw5AhcK1dwRMld7kJZ5o3zpwjKqrnC6rw==" saltValue="9sV1nF7wJ5XLhLyfByHakQ==" spinCount="100000" sqref="D482:D484 D465 D476 D469" name="Intervalo1_11_6_4"/>
    <protectedRange algorithmName="SHA-512" hashValue="BIECXXLQTeZJOx05FhxNMY6bX0FG7L8BpAjO3Hk073tMf1ubRNMfSRBsBwOVM9WAG5vzoeJK9zi73lb6vrANVA==" saltValue="YhRx49mkr4bYm3ZTPTnjcg==" spinCount="100000" sqref="E465:F465 E476:F476 E469:F469 E482:F484" name="Intervalo1_10_1_2_4"/>
    <protectedRange algorithmName="SHA-512" hashValue="pYqvGp4vyeT51Cm34fl1Id+3laNBAeXZ4xCJQzRXtltNVGl551VlmJarAj+OLsj74RRcLroUKfyp8dsMep+krw==" saltValue="4tagR5G1Xs5zqOyVLn3ZaQ==" spinCount="100000" sqref="D464:G464 D468:G468 D474:G475 D479:G481 D488:G493 G494 G485:G487" name="Intervalo1_39_2_6"/>
    <protectedRange algorithmName="SHA-512" hashValue="pYqvGp4vyeT51Cm34fl1Id+3laNBAeXZ4xCJQzRXtltNVGl551VlmJarAj+OLsj74RRcLroUKfyp8dsMep+krw==" saltValue="4tagR5G1Xs5zqOyVLn3ZaQ==" spinCount="100000" sqref="A496:B496 D496:G496" name="Intervalo1_41_4_4"/>
    <protectedRange algorithmName="SHA-512" hashValue="BIECXXLQTeZJOx05FhxNMY6bX0FG7L8BpAjO3Hk073tMf1ubRNMfSRBsBwOVM9WAG5vzoeJK9zi73lb6vrANVA==" saltValue="YhRx49mkr4bYm3ZTPTnjcg==" spinCount="100000" sqref="G500" name="Intervalo1_82"/>
    <protectedRange algorithmName="SHA-512" hashValue="nJCPMKKPbQe6/ha4iPpgDvsehmgBQOKJ/8YB5Oj66Xa1HSaMdEySI9MA2i7F3wvMOIhzJpsg48H1o311Buf3qA==" saltValue="Z3UMDN8w5bylweDrohUzTQ==" spinCount="100000" sqref="G511" name="Intervalo1_1_3_59"/>
    <protectedRange algorithmName="SHA-512" hashValue="BIECXXLQTeZJOx05FhxNMY6bX0FG7L8BpAjO3Hk073tMf1ubRNMfSRBsBwOVM9WAG5vzoeJK9zi73lb6vrANVA==" saltValue="YhRx49mkr4bYm3ZTPTnjcg==" spinCount="100000" sqref="D510:F510 A501:C501 A502 A503:C504 A506:C506 A508:C508 A510:B510 A511:C511 A513:B513 A514:C514 D513:F514 D499:G499 D502" name="Intervalo1_42_1"/>
    <protectedRange algorithmName="SHA-512" hashValue="nJCPMKKPbQe6/ha4iPpgDvsehmgBQOKJ/8YB5Oj66Xa1HSaMdEySI9MA2i7F3wvMOIhzJpsg48H1o311Buf3qA==" saltValue="Z3UMDN8w5bylweDrohUzTQ==" spinCount="100000" sqref="G502 G510 G513:G514" name="Intervalo1_1_3_2_1_1"/>
    <protectedRange algorithmName="SHA-512" hashValue="pYqvGp4vyeT51Cm34fl1Id+3laNBAeXZ4xCJQzRXtltNVGl551VlmJarAj+OLsj74RRcLroUKfyp8dsMep+krw==" saltValue="4tagR5G1Xs5zqOyVLn3ZaQ==" spinCount="100000" sqref="C502" name="Intervalo1_13_6_1_1"/>
    <protectedRange algorithmName="SHA-512" hashValue="SOYoXHnsd8H3JMwtnN8n0SDMvJLW8NUH3c7N9U/C2WTm7adtKrHc9Rw5AhcK1dwRMld7kJZ5o3zpwjKqrnC6rw==" saltValue="9sV1nF7wJ5XLhLyfByHakQ==" spinCount="100000" sqref="E502:F502 B502" name="Intervalo1_14_10_1_1"/>
    <protectedRange algorithmName="SHA-512" hashValue="BIECXXLQTeZJOx05FhxNMY6bX0FG7L8BpAjO3Hk073tMf1ubRNMfSRBsBwOVM9WAG5vzoeJK9zi73lb6vrANVA==" saltValue="YhRx49mkr4bYm3ZTPTnjcg==" spinCount="100000" sqref="C510 C513" name="Intervalo1_6_4_1_1_1"/>
    <protectedRange algorithmName="SHA-512" hashValue="pYqvGp4vyeT51Cm34fl1Id+3laNBAeXZ4xCJQzRXtltNVGl551VlmJarAj+OLsj74RRcLroUKfyp8dsMep+krw==" saltValue="4tagR5G1Xs5zqOyVLn3ZaQ==" spinCount="100000" sqref="D503:G504 D506:G506 D508:G508 D511:F511 A515:G516 D501:G501" name="Intervalo1_39_2_7"/>
    <protectedRange algorithmName="SHA-512" hashValue="SOYoXHnsd8H3JMwtnN8n0SDMvJLW8NUH3c7N9U/C2WTm7adtKrHc9Rw5AhcK1dwRMld7kJZ5o3zpwjKqrnC6rw==" saltValue="9sV1nF7wJ5XLhLyfByHakQ==" spinCount="100000" sqref="A499 C499 A507:G507 A512:G512" name="Intervalo1_11_4_1_1"/>
    <protectedRange algorithmName="SHA-512" hashValue="BIECXXLQTeZJOx05FhxNMY6bX0FG7L8BpAjO3Hk073tMf1ubRNMfSRBsBwOVM9WAG5vzoeJK9zi73lb6vrANVA==" saltValue="YhRx49mkr4bYm3ZTPTnjcg==" spinCount="100000" sqref="B499" name="Intervalo1_5_3_2_1_1"/>
    <protectedRange algorithmName="SHA-512" hashValue="pYqvGp4vyeT51Cm34fl1Id+3laNBAeXZ4xCJQzRXtltNVGl551VlmJarAj+OLsj74RRcLroUKfyp8dsMep+krw==" saltValue="4tagR5G1Xs5zqOyVLn3ZaQ==" spinCount="100000" sqref="A500:F500 A509:G509 A505:G505" name="Intervalo1_41_4_1"/>
    <protectedRange algorithmName="SHA-512" hashValue="BIECXXLQTeZJOx05FhxNMY6bX0FG7L8BpAjO3Hk073tMf1ubRNMfSRBsBwOVM9WAG5vzoeJK9zi73lb6vrANVA==" saltValue="YhRx49mkr4bYm3ZTPTnjcg==" spinCount="100000" sqref="A517 D517" name="Intervalo1_42_2"/>
    <protectedRange algorithmName="SHA-512" hashValue="nJCPMKKPbQe6/ha4iPpgDvsehmgBQOKJ/8YB5Oj66Xa1HSaMdEySI9MA2i7F3wvMOIhzJpsg48H1o311Buf3qA==" saltValue="Z3UMDN8w5bylweDrohUzTQ==" spinCount="100000" sqref="G517" name="Intervalo1_1_3_2_4"/>
    <protectedRange algorithmName="SHA-512" hashValue="pYqvGp4vyeT51Cm34fl1Id+3laNBAeXZ4xCJQzRXtltNVGl551VlmJarAj+OLsj74RRcLroUKfyp8dsMep+krw==" saltValue="4tagR5G1Xs5zqOyVLn3ZaQ==" spinCount="100000" sqref="C517" name="Intervalo1_13_6_2"/>
    <protectedRange algorithmName="SHA-512" hashValue="SOYoXHnsd8H3JMwtnN8n0SDMvJLW8NUH3c7N9U/C2WTm7adtKrHc9Rw5AhcK1dwRMld7kJZ5o3zpwjKqrnC6rw==" saltValue="9sV1nF7wJ5XLhLyfByHakQ==" spinCount="100000" sqref="E517:F517 B517" name="Intervalo1_14_10_3"/>
    <protectedRange algorithmName="SHA-512" hashValue="BIECXXLQTeZJOx05FhxNMY6bX0FG7L8BpAjO3Hk073tMf1ubRNMfSRBsBwOVM9WAG5vzoeJK9zi73lb6vrANVA==" saltValue="YhRx49mkr4bYm3ZTPTnjcg==" spinCount="100000" sqref="A518:C518" name="Intervalo1_42_8"/>
    <protectedRange algorithmName="SHA-512" hashValue="pYqvGp4vyeT51Cm34fl1Id+3laNBAeXZ4xCJQzRXtltNVGl551VlmJarAj+OLsj74RRcLroUKfyp8dsMep+krw==" saltValue="4tagR5G1Xs5zqOyVLn3ZaQ==" spinCount="100000" sqref="D518:G518" name="Intervalo1_39_2_8"/>
    <protectedRange algorithmName="SHA-512" hashValue="BIECXXLQTeZJOx05FhxNMY6bX0FG7L8BpAjO3Hk073tMf1ubRNMfSRBsBwOVM9WAG5vzoeJK9zi73lb6vrANVA==" saltValue="YhRx49mkr4bYm3ZTPTnjcg==" spinCount="100000" sqref="A519:C519" name="Intervalo1_83"/>
    <protectedRange algorithmName="SHA-512" hashValue="pYqvGp4vyeT51Cm34fl1Id+3laNBAeXZ4xCJQzRXtltNVGl551VlmJarAj+OLsj74RRcLroUKfyp8dsMep+krw==" saltValue="4tagR5G1Xs5zqOyVLn3ZaQ==" spinCount="100000" sqref="D519:G519" name="Intervalo1_39_25_1"/>
    <protectedRange algorithmName="SHA-512" hashValue="BIECXXLQTeZJOx05FhxNMY6bX0FG7L8BpAjO3Hk073tMf1ubRNMfSRBsBwOVM9WAG5vzoeJK9zi73lb6vrANVA==" saltValue="YhRx49mkr4bYm3ZTPTnjcg==" spinCount="100000" sqref="A520:F520" name="Intervalo1_84"/>
    <protectedRange algorithmName="SHA-512" hashValue="nJCPMKKPbQe6/ha4iPpgDvsehmgBQOKJ/8YB5Oj66Xa1HSaMdEySI9MA2i7F3wvMOIhzJpsg48H1o311Buf3qA==" saltValue="Z3UMDN8w5bylweDrohUzTQ==" spinCount="100000" sqref="G520" name="Intervalo1_1_3_99"/>
    <protectedRange algorithmName="SHA-512" hashValue="SOYoXHnsd8H3JMwtnN8n0SDMvJLW8NUH3c7N9U/C2WTm7adtKrHc9Rw5AhcK1dwRMld7kJZ5o3zpwjKqrnC6rw==" saltValue="9sV1nF7wJ5XLhLyfByHakQ==" spinCount="100000" sqref="G522" name="Intervalo1_15_4_26"/>
    <protectedRange algorithmName="SHA-512" hashValue="pYqvGp4vyeT51Cm34fl1Id+3laNBAeXZ4xCJQzRXtltNVGl551VlmJarAj+OLsj74RRcLroUKfyp8dsMep+krw==" saltValue="4tagR5G1Xs5zqOyVLn3ZaQ==" spinCount="100000" sqref="C522" name="Intervalo1_36_41"/>
    <protectedRange algorithmName="SHA-512" hashValue="SOYoXHnsd8H3JMwtnN8n0SDMvJLW8NUH3c7N9U/C2WTm7adtKrHc9Rw5AhcK1dwRMld7kJZ5o3zpwjKqrnC6rw==" saltValue="9sV1nF7wJ5XLhLyfByHakQ==" spinCount="100000" sqref="A522:B522 D522:F522" name="Intervalo1_11_15"/>
    <protectedRange algorithmName="SHA-512" hashValue="pYqvGp4vyeT51Cm34fl1Id+3laNBAeXZ4xCJQzRXtltNVGl551VlmJarAj+OLsj74RRcLroUKfyp8dsMep+krw==" saltValue="4tagR5G1Xs5zqOyVLn3ZaQ==" spinCount="100000" sqref="A521:G521" name="Intervalo1_39_2_9"/>
    <protectedRange algorithmName="SHA-512" hashValue="BIECXXLQTeZJOx05FhxNMY6bX0FG7L8BpAjO3Hk073tMf1ubRNMfSRBsBwOVM9WAG5vzoeJK9zi73lb6vrANVA==" saltValue="YhRx49mkr4bYm3ZTPTnjcg==" spinCount="100000" sqref="A523:C523" name="Intervalo1_42_9"/>
    <protectedRange algorithmName="SHA-512" hashValue="pYqvGp4vyeT51Cm34fl1Id+3laNBAeXZ4xCJQzRXtltNVGl551VlmJarAj+OLsj74RRcLroUKfyp8dsMep+krw==" saltValue="4tagR5G1Xs5zqOyVLn3ZaQ==" spinCount="100000" sqref="D523:G523" name="Intervalo1_39_2_10"/>
    <protectedRange algorithmName="SHA-512" hashValue="pYqvGp4vyeT51Cm34fl1Id+3laNBAeXZ4xCJQzRXtltNVGl551VlmJarAj+OLsj74RRcLroUKfyp8dsMep+krw==" saltValue="4tagR5G1Xs5zqOyVLn3ZaQ==" spinCount="100000" sqref="C524" name="Intervalo1_39_26_1"/>
    <protectedRange algorithmName="SHA-512" hashValue="pYqvGp4vyeT51Cm34fl1Id+3laNBAeXZ4xCJQzRXtltNVGl551VlmJarAj+OLsj74RRcLroUKfyp8dsMep+krw==" saltValue="4tagR5G1Xs5zqOyVLn3ZaQ==" spinCount="100000" sqref="A524 D524:F524" name="Intervalo1_41_32"/>
    <protectedRange algorithmName="SHA-512" hashValue="SOYoXHnsd8H3JMwtnN8n0SDMvJLW8NUH3c7N9U/C2WTm7adtKrHc9Rw5AhcK1dwRMld7kJZ5o3zpwjKqrnC6rw==" saltValue="9sV1nF7wJ5XLhLyfByHakQ==" spinCount="100000" sqref="B524" name="Intervalo1_7_2_4_3"/>
    <protectedRange algorithmName="SHA-512" hashValue="pYqvGp4vyeT51Cm34fl1Id+3laNBAeXZ4xCJQzRXtltNVGl551VlmJarAj+OLsj74RRcLroUKfyp8dsMep+krw==" saltValue="4tagR5G1Xs5zqOyVLn3ZaQ==" spinCount="100000" sqref="G524" name="Intervalo1_39_2_11"/>
    <protectedRange algorithmName="SHA-512" hashValue="SOYoXHnsd8H3JMwtnN8n0SDMvJLW8NUH3c7N9U/C2WTm7adtKrHc9Rw5AhcK1dwRMld7kJZ5o3zpwjKqrnC6rw==" saltValue="9sV1nF7wJ5XLhLyfByHakQ==" spinCount="100000" sqref="A525:C525" name="Intervalo1_28_3_7"/>
    <protectedRange algorithmName="SHA-512" hashValue="pYqvGp4vyeT51Cm34fl1Id+3laNBAeXZ4xCJQzRXtltNVGl551VlmJarAj+OLsj74RRcLroUKfyp8dsMep+krw==" saltValue="4tagR5G1Xs5zqOyVLn3ZaQ==" spinCount="100000" sqref="G525" name="Intervalo1_36_5_4"/>
    <protectedRange algorithmName="SHA-512" hashValue="SOYoXHnsd8H3JMwtnN8n0SDMvJLW8NUH3c7N9U/C2WTm7adtKrHc9Rw5AhcK1dwRMld7kJZ5o3zpwjKqrnC6rw==" saltValue="9sV1nF7wJ5XLhLyfByHakQ==" spinCount="100000" sqref="D525" name="Intervalo1_11_6_5"/>
    <protectedRange algorithmName="SHA-512" hashValue="BIECXXLQTeZJOx05FhxNMY6bX0FG7L8BpAjO3Hk073tMf1ubRNMfSRBsBwOVM9WAG5vzoeJK9zi73lb6vrANVA==" saltValue="YhRx49mkr4bYm3ZTPTnjcg==" spinCount="100000" sqref="E525:F525" name="Intervalo1_10_1_2_5"/>
    <protectedRange algorithmName="SHA-512" hashValue="pYqvGp4vyeT51Cm34fl1Id+3laNBAeXZ4xCJQzRXtltNVGl551VlmJarAj+OLsj74RRcLroUKfyp8dsMep+krw==" saltValue="4tagR5G1Xs5zqOyVLn3ZaQ==" spinCount="100000" sqref="D527:F527" name="Intervalo1_39_50"/>
    <protectedRange algorithmName="SHA-512" hashValue="SOYoXHnsd8H3JMwtnN8n0SDMvJLW8NUH3c7N9U/C2WTm7adtKrHc9Rw5AhcK1dwRMld7kJZ5o3zpwjKqrnC6rw==" saltValue="9sV1nF7wJ5XLhLyfByHakQ==" spinCount="100000" sqref="D528:D529" name="Intervalo1_4_9_2"/>
    <protectedRange algorithmName="SHA-512" hashValue="BIECXXLQTeZJOx05FhxNMY6bX0FG7L8BpAjO3Hk073tMf1ubRNMfSRBsBwOVM9WAG5vzoeJK9zi73lb6vrANVA==" saltValue="YhRx49mkr4bYm3ZTPTnjcg==" spinCount="100000" sqref="A528:A529 C528:C529" name="Intervalo1_6_6_2"/>
    <protectedRange algorithmName="SHA-512" hashValue="BIECXXLQTeZJOx05FhxNMY6bX0FG7L8BpAjO3Hk073tMf1ubRNMfSRBsBwOVM9WAG5vzoeJK9zi73lb6vrANVA==" saltValue="YhRx49mkr4bYm3ZTPTnjcg==" spinCount="100000" sqref="B528:B529" name="Intervalo1_8_8_2"/>
    <protectedRange algorithmName="SHA-512" hashValue="BIECXXLQTeZJOx05FhxNMY6bX0FG7L8BpAjO3Hk073tMf1ubRNMfSRBsBwOVM9WAG5vzoeJK9zi73lb6vrANVA==" saltValue="YhRx49mkr4bYm3ZTPTnjcg==" spinCount="100000" sqref="E528:F529" name="Intervalo1_6_1_5_2"/>
    <protectedRange algorithmName="SHA-512" hashValue="BIECXXLQTeZJOx05FhxNMY6bX0FG7L8BpAjO3Hk073tMf1ubRNMfSRBsBwOVM9WAG5vzoeJK9zi73lb6vrANVA==" saltValue="YhRx49mkr4bYm3ZTPTnjcg==" spinCount="100000" sqref="A530:C531" name="Intervalo1_42_10"/>
    <protectedRange algorithmName="SHA-512" hashValue="pYqvGp4vyeT51Cm34fl1Id+3laNBAeXZ4xCJQzRXtltNVGl551VlmJarAj+OLsj74RRcLroUKfyp8dsMep+krw==" saltValue="4tagR5G1Xs5zqOyVLn3ZaQ==" spinCount="100000" sqref="D530:G531" name="Intervalo1_39_2_12"/>
    <protectedRange algorithmName="SHA-512" hashValue="BIECXXLQTeZJOx05FhxNMY6bX0FG7L8BpAjO3Hk073tMf1ubRNMfSRBsBwOVM9WAG5vzoeJK9zi73lb6vrANVA==" saltValue="YhRx49mkr4bYm3ZTPTnjcg==" spinCount="100000" sqref="A532:C532" name="Intervalo1_42_11"/>
    <protectedRange algorithmName="SHA-512" hashValue="pYqvGp4vyeT51Cm34fl1Id+3laNBAeXZ4xCJQzRXtltNVGl551VlmJarAj+OLsj74RRcLroUKfyp8dsMep+krw==" saltValue="4tagR5G1Xs5zqOyVLn3ZaQ==" spinCount="100000" sqref="D532:F532" name="Intervalo1_39_2_13"/>
    <protectedRange algorithmName="SHA-512" hashValue="SOYoXHnsd8H3JMwtnN8n0SDMvJLW8NUH3c7N9U/C2WTm7adtKrHc9Rw5AhcK1dwRMld7kJZ5o3zpwjKqrnC6rw==" saltValue="9sV1nF7wJ5XLhLyfByHakQ==" spinCount="100000" sqref="A533:C533" name="Intervalo1_1_9_2"/>
    <protectedRange algorithmName="SHA-512" hashValue="SOYoXHnsd8H3JMwtnN8n0SDMvJLW8NUH3c7N9U/C2WTm7adtKrHc9Rw5AhcK1dwRMld7kJZ5o3zpwjKqrnC6rw==" saltValue="9sV1nF7wJ5XLhLyfByHakQ==" spinCount="100000" sqref="D533" name="Intervalo1_4_9_3"/>
    <protectedRange algorithmName="SHA-512" hashValue="BIECXXLQTeZJOx05FhxNMY6bX0FG7L8BpAjO3Hk073tMf1ubRNMfSRBsBwOVM9WAG5vzoeJK9zi73lb6vrANVA==" saltValue="YhRx49mkr4bYm3ZTPTnjcg==" spinCount="100000" sqref="E533:F533" name="Intervalo1_6_1_5_3"/>
    <protectedRange algorithmName="SHA-512" hashValue="pYqvGp4vyeT51Cm34fl1Id+3laNBAeXZ4xCJQzRXtltNVGl551VlmJarAj+OLsj74RRcLroUKfyp8dsMep+krw==" saltValue="4tagR5G1Xs5zqOyVLn3ZaQ==" spinCount="100000" sqref="G533" name="Intervalo1_39_2_14"/>
    <protectedRange algorithmName="SHA-512" hashValue="pYqvGp4vyeT51Cm34fl1Id+3laNBAeXZ4xCJQzRXtltNVGl551VlmJarAj+OLsj74RRcLroUKfyp8dsMep+krw==" saltValue="4tagR5G1Xs5zqOyVLn3ZaQ==" spinCount="100000" sqref="G534" name="Intervalo1_39_2_15"/>
    <protectedRange algorithmName="SHA-512" hashValue="pYqvGp4vyeT51Cm34fl1Id+3laNBAeXZ4xCJQzRXtltNVGl551VlmJarAj+OLsj74RRcLroUKfyp8dsMep+krw==" saltValue="4tagR5G1Xs5zqOyVLn3ZaQ==" spinCount="100000" sqref="A534:B534 D534:F534" name="Intervalo1_41_4_2"/>
    <protectedRange algorithmName="SHA-512" hashValue="pYqvGp4vyeT51Cm34fl1Id+3laNBAeXZ4xCJQzRXtltNVGl551VlmJarAj+OLsj74RRcLroUKfyp8dsMep+krw==" saltValue="4tagR5G1Xs5zqOyVLn3ZaQ==" spinCount="100000" sqref="A535" name="Intervalo1_25_7"/>
    <protectedRange algorithmName="SHA-512" hashValue="pYqvGp4vyeT51Cm34fl1Id+3laNBAeXZ4xCJQzRXtltNVGl551VlmJarAj+OLsj74RRcLroUKfyp8dsMep+krw==" saltValue="4tagR5G1Xs5zqOyVLn3ZaQ==" spinCount="100000" sqref="C535:F535" name="Intervalo1_29_7"/>
    <protectedRange algorithmName="SHA-512" hashValue="BIECXXLQTeZJOx05FhxNMY6bX0FG7L8BpAjO3Hk073tMf1ubRNMfSRBsBwOVM9WAG5vzoeJK9zi73lb6vrANVA==" saltValue="YhRx49mkr4bYm3ZTPTnjcg==" spinCount="100000" sqref="B535" name="Intervalo1_3_9_3"/>
    <protectedRange algorithmName="SHA-512" hashValue="SOYoXHnsd8H3JMwtnN8n0SDMvJLW8NUH3c7N9U/C2WTm7adtKrHc9Rw5AhcK1dwRMld7kJZ5o3zpwjKqrnC6rw==" saltValue="9sV1nF7wJ5XLhLyfByHakQ==" spinCount="100000" sqref="G536" name="Intervalo1_15_4_27"/>
    <protectedRange algorithmName="SHA-512" hashValue="pYqvGp4vyeT51Cm34fl1Id+3laNBAeXZ4xCJQzRXtltNVGl551VlmJarAj+OLsj74RRcLroUKfyp8dsMep+krw==" saltValue="4tagR5G1Xs5zqOyVLn3ZaQ==" spinCount="100000" sqref="A536:F536" name="Intervalo1_41_35"/>
    <protectedRange algorithmName="SHA-512" hashValue="SOYoXHnsd8H3JMwtnN8n0SDMvJLW8NUH3c7N9U/C2WTm7adtKrHc9Rw5AhcK1dwRMld7kJZ5o3zpwjKqrnC6rw==" saltValue="9sV1nF7wJ5XLhLyfByHakQ==" spinCount="100000" sqref="A537:C538" name="Intervalo1_1_9_3"/>
    <protectedRange algorithmName="SHA-512" hashValue="SOYoXHnsd8H3JMwtnN8n0SDMvJLW8NUH3c7N9U/C2WTm7adtKrHc9Rw5AhcK1dwRMld7kJZ5o3zpwjKqrnC6rw==" saltValue="9sV1nF7wJ5XLhLyfByHakQ==" spinCount="100000" sqref="D537:D538" name="Intervalo1_4_9_4"/>
    <protectedRange algorithmName="SHA-512" hashValue="BIECXXLQTeZJOx05FhxNMY6bX0FG7L8BpAjO3Hk073tMf1ubRNMfSRBsBwOVM9WAG5vzoeJK9zi73lb6vrANVA==" saltValue="YhRx49mkr4bYm3ZTPTnjcg==" spinCount="100000" sqref="E537:F538" name="Intervalo1_6_1_5_4"/>
    <protectedRange algorithmName="SHA-512" hashValue="SOYoXHnsd8H3JMwtnN8n0SDMvJLW8NUH3c7N9U/C2WTm7adtKrHc9Rw5AhcK1dwRMld7kJZ5o3zpwjKqrnC6rw==" saltValue="9sV1nF7wJ5XLhLyfByHakQ==" spinCount="100000" sqref="C539" name="Intervalo1_4_8_5"/>
    <protectedRange algorithmName="SHA-512" hashValue="SOYoXHnsd8H3JMwtnN8n0SDMvJLW8NUH3c7N9U/C2WTm7adtKrHc9Rw5AhcK1dwRMld7kJZ5o3zpwjKqrnC6rw==" saltValue="9sV1nF7wJ5XLhLyfByHakQ==" spinCount="100000" sqref="A541 C541:G541" name="Intervalo1_11_4_7_1"/>
    <protectedRange algorithmName="SHA-512" hashValue="BIECXXLQTeZJOx05FhxNMY6bX0FG7L8BpAjO3Hk073tMf1ubRNMfSRBsBwOVM9WAG5vzoeJK9zi73lb6vrANVA==" saltValue="YhRx49mkr4bYm3ZTPTnjcg==" spinCount="100000" sqref="B541" name="Intervalo1_5_3_2_6"/>
    <protectedRange algorithmName="SHA-512" hashValue="SOYoXHnsd8H3JMwtnN8n0SDMvJLW8NUH3c7N9U/C2WTm7adtKrHc9Rw5AhcK1dwRMld7kJZ5o3zpwjKqrnC6rw==" saltValue="9sV1nF7wJ5XLhLyfByHakQ==" spinCount="100000" sqref="A542" name="Intervalo1_14_18"/>
    <protectedRange algorithmName="SHA-512" hashValue="SOYoXHnsd8H3JMwtnN8n0SDMvJLW8NUH3c7N9U/C2WTm7adtKrHc9Rw5AhcK1dwRMld7kJZ5o3zpwjKqrnC6rw==" saltValue="9sV1nF7wJ5XLhLyfByHakQ==" spinCount="100000" sqref="A543 C543" name="Intervalo1_11_4_15_1"/>
    <protectedRange algorithmName="SHA-512" hashValue="BIECXXLQTeZJOx05FhxNMY6bX0FG7L8BpAjO3Hk073tMf1ubRNMfSRBsBwOVM9WAG5vzoeJK9zi73lb6vrANVA==" saltValue="YhRx49mkr4bYm3ZTPTnjcg==" spinCount="100000" sqref="B543" name="Intervalo1_5_3_2_10"/>
    <protectedRange algorithmName="SHA-512" hashValue="pYqvGp4vyeT51Cm34fl1Id+3laNBAeXZ4xCJQzRXtltNVGl551VlmJarAj+OLsj74RRcLroUKfyp8dsMep+krw==" saltValue="4tagR5G1Xs5zqOyVLn3ZaQ==" spinCount="100000" sqref="G543" name="Intervalo1_39_2_16"/>
    <protectedRange algorithmName="SHA-512" hashValue="pYqvGp4vyeT51Cm34fl1Id+3laNBAeXZ4xCJQzRXtltNVGl551VlmJarAj+OLsj74RRcLroUKfyp8dsMep+krw==" saltValue="4tagR5G1Xs5zqOyVLn3ZaQ==" spinCount="100000" sqref="A544:G544" name="Intervalo1_39_2_17"/>
    <protectedRange algorithmName="SHA-512" hashValue="SOYoXHnsd8H3JMwtnN8n0SDMvJLW8NUH3c7N9U/C2WTm7adtKrHc9Rw5AhcK1dwRMld7kJZ5o3zpwjKqrnC6rw==" saltValue="9sV1nF7wJ5XLhLyfByHakQ==" spinCount="100000" sqref="D549:D551" name="Intervalo1_9_5_1"/>
    <protectedRange algorithmName="SHA-512" hashValue="SOYoXHnsd8H3JMwtnN8n0SDMvJLW8NUH3c7N9U/C2WTm7adtKrHc9Rw5AhcK1dwRMld7kJZ5o3zpwjKqrnC6rw==" saltValue="9sV1nF7wJ5XLhLyfByHakQ==" spinCount="100000" sqref="E549:F551" name="Intervalo1_14_29"/>
    <protectedRange algorithmName="SHA-512" hashValue="pYqvGp4vyeT51Cm34fl1Id+3laNBAeXZ4xCJQzRXtltNVGl551VlmJarAj+OLsj74RRcLroUKfyp8dsMep+krw==" saltValue="4tagR5G1Xs5zqOyVLn3ZaQ==" spinCount="100000" sqref="A558:G561" name="Intervalo1_39_52"/>
    <protectedRange algorithmName="SHA-512" hashValue="SOYoXHnsd8H3JMwtnN8n0SDMvJLW8NUH3c7N9U/C2WTm7adtKrHc9Rw5AhcK1dwRMld7kJZ5o3zpwjKqrnC6rw==" saltValue="9sV1nF7wJ5XLhLyfByHakQ==" spinCount="100000" sqref="A562:G563" name="Intervalo1_11_5_12"/>
    <protectedRange algorithmName="SHA-512" hashValue="BIECXXLQTeZJOx05FhxNMY6bX0FG7L8BpAjO3Hk073tMf1ubRNMfSRBsBwOVM9WAG5vzoeJK9zi73lb6vrANVA==" saltValue="YhRx49mkr4bYm3ZTPTnjcg==" spinCount="100000" sqref="A545 A546:C548 A564:B564 E546:F548 A553:F557 D545:D548 D564:F564" name="Intervalo1_42_12"/>
    <protectedRange algorithmName="SHA-512" hashValue="nJCPMKKPbQe6/ha4iPpgDvsehmgBQOKJ/8YB5Oj66Xa1HSaMdEySI9MA2i7F3wvMOIhzJpsg48H1o311Buf3qA==" saltValue="Z3UMDN8w5bylweDrohUzTQ==" spinCount="100000" sqref="G546:G548 G553:G557 G564" name="Intervalo1_1_3_2_5"/>
    <protectedRange algorithmName="SHA-512" hashValue="pYqvGp4vyeT51Cm34fl1Id+3laNBAeXZ4xCJQzRXtltNVGl551VlmJarAj+OLsj74RRcLroUKfyp8dsMep+krw==" saltValue="4tagR5G1Xs5zqOyVLn3ZaQ==" spinCount="100000" sqref="C545" name="Intervalo1_13_6_3"/>
    <protectedRange algorithmName="SHA-512" hashValue="SOYoXHnsd8H3JMwtnN8n0SDMvJLW8NUH3c7N9U/C2WTm7adtKrHc9Rw5AhcK1dwRMld7kJZ5o3zpwjKqrnC6rw==" saltValue="9sV1nF7wJ5XLhLyfByHakQ==" spinCount="100000" sqref="E545:F545 B545" name="Intervalo1_14_10_4"/>
    <protectedRange algorithmName="SHA-512" hashValue="BIECXXLQTeZJOx05FhxNMY6bX0FG7L8BpAjO3Hk073tMf1ubRNMfSRBsBwOVM9WAG5vzoeJK9zi73lb6vrANVA==" saltValue="YhRx49mkr4bYm3ZTPTnjcg==" spinCount="100000" sqref="C564" name="Intervalo1_6_4_1_2"/>
    <protectedRange algorithmName="SHA-512" hashValue="pYqvGp4vyeT51Cm34fl1Id+3laNBAeXZ4xCJQzRXtltNVGl551VlmJarAj+OLsj74RRcLroUKfyp8dsMep+krw==" saltValue="4tagR5G1Xs5zqOyVLn3ZaQ==" spinCount="100000" sqref="G545" name="Intervalo1_39_2_18"/>
    <protectedRange algorithmName="SHA-512" hashValue="SOYoXHnsd8H3JMwtnN8n0SDMvJLW8NUH3c7N9U/C2WTm7adtKrHc9Rw5AhcK1dwRMld7kJZ5o3zpwjKqrnC6rw==" saltValue="9sV1nF7wJ5XLhLyfByHakQ==" spinCount="100000" sqref="G565:G566" name="Intervalo1_15_4_28"/>
    <protectedRange algorithmName="SHA-512" hashValue="pYqvGp4vyeT51Cm34fl1Id+3laNBAeXZ4xCJQzRXtltNVGl551VlmJarAj+OLsj74RRcLroUKfyp8dsMep+krw==" saltValue="4tagR5G1Xs5zqOyVLn3ZaQ==" spinCount="100000" sqref="A565:F566" name="Intervalo1_41_37"/>
    <protectedRange algorithmName="SHA-512" hashValue="SOYoXHnsd8H3JMwtnN8n0SDMvJLW8NUH3c7N9U/C2WTm7adtKrHc9Rw5AhcK1dwRMld7kJZ5o3zpwjKqrnC6rw==" saltValue="9sV1nF7wJ5XLhLyfByHakQ==" spinCount="100000" sqref="D540" name="Intervalo1_9_9_2"/>
    <protectedRange algorithmName="SHA-512" hashValue="SOYoXHnsd8H3JMwtnN8n0SDMvJLW8NUH3c7N9U/C2WTm7adtKrHc9Rw5AhcK1dwRMld7kJZ5o3zpwjKqrnC6rw==" saltValue="9sV1nF7wJ5XLhLyfByHakQ==" spinCount="100000" sqref="E540:F540" name="Intervalo1_14_32"/>
    <protectedRange algorithmName="SHA-512" hashValue="sQdaJro8J67/AnMFJRr1C7pGr9rfyYjS1P4zS2YmLP+4mgVtSIuj/TuOyV7JDljSzzWzNsjbn7WRHaQud5EcYQ==" saltValue="dH8+dZXwqdmJz259YSaYDQ==" spinCount="100000" sqref="A32:B32 A47:B52 A53:D57 A6:E9 E10:E57 A33:D46 A10:D31 F6:G46" name="Intervalo2_10"/>
    <protectedRange algorithmName="SHA-512" hashValue="SOYoXHnsd8H3JMwtnN8n0SDMvJLW8NUH3c7N9U/C2WTm7adtKrHc9Rw5AhcK1dwRMld7kJZ5o3zpwjKqrnC6rw==" saltValue="9sV1nF7wJ5XLhLyfByHakQ==" spinCount="100000" sqref="C32:D32" name="Intervalo1_4_8_6"/>
    <protectedRange algorithmName="SHA-512" hashValue="SOYoXHnsd8H3JMwtnN8n0SDMvJLW8NUH3c7N9U/C2WTm7adtKrHc9Rw5AhcK1dwRMld7kJZ5o3zpwjKqrnC6rw==" saltValue="9sV1nF7wJ5XLhLyfByHakQ==" spinCount="100000" sqref="F48:G48" name="Intervalo1_14_30"/>
    <protectedRange algorithmName="SHA-512" hashValue="pYqvGp4vyeT51Cm34fl1Id+3laNBAeXZ4xCJQzRXtltNVGl551VlmJarAj+OLsj74RRcLroUKfyp8dsMep+krw==" saltValue="4tagR5G1Xs5zqOyVLn3ZaQ==" spinCount="100000" sqref="F47:G47" name="Intervalo1_39_53"/>
    <protectedRange algorithmName="SHA-512" hashValue="BIECXXLQTeZJOx05FhxNMY6bX0FG7L8BpAjO3Hk073tMf1ubRNMfSRBsBwOVM9WAG5vzoeJK9zi73lb6vrANVA==" saltValue="YhRx49mkr4bYm3ZTPTnjcg==" spinCount="100000" sqref="C49:D49" name="Intervalo1_1_2"/>
    <protectedRange algorithmName="SHA-512" hashValue="BIECXXLQTeZJOx05FhxNMY6bX0FG7L8BpAjO3Hk073tMf1ubRNMfSRBsBwOVM9WAG5vzoeJK9zi73lb6vrANVA==" saltValue="YhRx49mkr4bYm3ZTPTnjcg==" spinCount="100000" sqref="F49:G49" name="Intervalo1_2_10_1"/>
    <protectedRange algorithmName="SHA-512" hashValue="BIECXXLQTeZJOx05FhxNMY6bX0FG7L8BpAjO3Hk073tMf1ubRNMfSRBsBwOVM9WAG5vzoeJK9zi73lb6vrANVA==" saltValue="YhRx49mkr4bYm3ZTPTnjcg==" spinCount="100000" sqref="C50:D50" name="Intervalo1_6_4_11_1"/>
    <protectedRange algorithmName="SHA-512" hashValue="pYqvGp4vyeT51Cm34fl1Id+3laNBAeXZ4xCJQzRXtltNVGl551VlmJarAj+OLsj74RRcLroUKfyp8dsMep+krw==" saltValue="4tagR5G1Xs5zqOyVLn3ZaQ==" spinCount="100000" sqref="F50:G50" name="Intervalo1_39_1_2"/>
    <protectedRange algorithmName="SHA-512" hashValue="BIECXXLQTeZJOx05FhxNMY6bX0FG7L8BpAjO3Hk073tMf1ubRNMfSRBsBwOVM9WAG5vzoeJK9zi73lb6vrANVA==" saltValue="YhRx49mkr4bYm3ZTPTnjcg==" spinCount="100000" sqref="C51:D51" name="Intervalo1_42_13"/>
    <protectedRange algorithmName="SHA-512" hashValue="SOYoXHnsd8H3JMwtnN8n0SDMvJLW8NUH3c7N9U/C2WTm7adtKrHc9Rw5AhcK1dwRMld7kJZ5o3zpwjKqrnC6rw==" saltValue="9sV1nF7wJ5XLhLyfByHakQ==" spinCount="100000" sqref="C52:D52" name="Intervalo1_28_3_9"/>
    <protectedRange algorithmName="SHA-512" hashValue="BIECXXLQTeZJOx05FhxNMY6bX0FG7L8BpAjO3Hk073tMf1ubRNMfSRBsBwOVM9WAG5vzoeJK9zi73lb6vrANVA==" saltValue="YhRx49mkr4bYm3ZTPTnjcg==" spinCount="100000" sqref="F52:G57" name="Intervalo1_10_1_2_6"/>
    <protectedRange algorithmName="SHA-512" hashValue="pYqvGp4vyeT51Cm34fl1Id+3laNBAeXZ4xCJQzRXtltNVGl551VlmJarAj+OLsj74RRcLroUKfyp8dsMep+krw==" saltValue="4tagR5G1Xs5zqOyVLn3ZaQ==" spinCount="100000" sqref="F51:G51" name="Intervalo1_39_2_19"/>
    <protectedRange algorithmName="SHA-512" hashValue="sQdaJro8J67/AnMFJRr1C7pGr9rfyYjS1P4zS2YmLP+4mgVtSIuj/TuOyV7JDljSzzWzNsjbn7WRHaQud5EcYQ==" saltValue="dH8+dZXwqdmJz259YSaYDQ==" spinCount="100000" sqref="A58:E65 F63:G64" name="Intervalo2_2_1"/>
    <protectedRange algorithmName="SHA-512" hashValue="pYqvGp4vyeT51Cm34fl1Id+3laNBAeXZ4xCJQzRXtltNVGl551VlmJarAj+OLsj74RRcLroUKfyp8dsMep+krw==" saltValue="4tagR5G1Xs5zqOyVLn3ZaQ==" spinCount="100000" sqref="F65:G65 F58:G62" name="Intervalo1_39_2_6_1"/>
  </protectedRanges>
  <mergeCells count="3">
    <mergeCell ref="A1:G3"/>
    <mergeCell ref="A4:G4"/>
    <mergeCell ref="A567:E56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SINTÉTICO OPERACIONAL 2024</vt:lpstr>
      <vt:lpstr>JAN.24</vt:lpstr>
      <vt:lpstr>FEV.24</vt:lpstr>
      <vt:lpstr>MAR.24</vt:lpstr>
      <vt:lpstr>ABR.24</vt:lpstr>
      <vt:lpstr>MAI.24</vt:lpstr>
      <vt:lpstr>JUN.24</vt:lpstr>
      <vt:lpstr>JUL.24</vt:lpstr>
      <vt:lpstr>AGO.24</vt:lpstr>
      <vt:lpstr>SET.24</vt:lpstr>
      <vt:lpstr>OUT.24</vt:lpstr>
      <vt:lpstr>NOV.24</vt:lpstr>
      <vt:lpstr>DEZ.24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IGEDES</cp:lastModifiedBy>
  <dcterms:created xsi:type="dcterms:W3CDTF">2024-07-08T20:31:07Z</dcterms:created>
  <dcterms:modified xsi:type="dcterms:W3CDTF">2026-01-22T15:55:06Z</dcterms:modified>
</cp:coreProperties>
</file>